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总表" sheetId="1" r:id="rId1"/>
    <sheet name="优秀学生综合奖学金" sheetId="2" r:id="rId2"/>
    <sheet name="能力突出奖学金" sheetId="3" r:id="rId3"/>
    <sheet name="单项奖学金" sheetId="4" r:id="rId4"/>
  </sheets>
  <definedNames>
    <definedName name="_xlnm._FilterDatabase" localSheetId="3" hidden="1">'单项奖学金'!$G$1:$G$72</definedName>
  </definedNames>
  <calcPr fullCalcOnLoad="1"/>
</workbook>
</file>

<file path=xl/sharedStrings.xml><?xml version="1.0" encoding="utf-8"?>
<sst xmlns="http://schemas.openxmlformats.org/spreadsheetml/2006/main" count="91" uniqueCount="56">
  <si>
    <t>2022年度评奖人数和发放奖金统计表</t>
  </si>
  <si>
    <t>学院名称:______________</t>
  </si>
  <si>
    <t>一、校设奖学金</t>
  </si>
  <si>
    <t>年级</t>
  </si>
  <si>
    <t>学生人数</t>
  </si>
  <si>
    <t>省优</t>
  </si>
  <si>
    <t>校优</t>
  </si>
  <si>
    <t>先进个人</t>
  </si>
  <si>
    <t>优秀学生综合奖学金</t>
  </si>
  <si>
    <t>能力突出奖学金</t>
  </si>
  <si>
    <t>单项奖学金</t>
  </si>
  <si>
    <t>总计人数</t>
  </si>
  <si>
    <t>三好学生</t>
  </si>
  <si>
    <t>优秀学生干部</t>
  </si>
  <si>
    <t>总计</t>
  </si>
  <si>
    <t>一等</t>
  </si>
  <si>
    <t>二等</t>
  </si>
  <si>
    <t>三等</t>
  </si>
  <si>
    <t>发放金额(元)</t>
  </si>
  <si>
    <t>人数</t>
  </si>
  <si>
    <t>19级</t>
  </si>
  <si>
    <t>20级</t>
  </si>
  <si>
    <t>——</t>
  </si>
  <si>
    <t>21级</t>
  </si>
  <si>
    <t>22级</t>
  </si>
  <si>
    <t>合计</t>
  </si>
  <si>
    <r>
      <t>备注：</t>
    </r>
    <r>
      <rPr>
        <sz val="11"/>
        <color theme="1"/>
        <rFont val="Calibri"/>
        <family val="0"/>
      </rPr>
      <t xml:space="preserve">1.优秀学生综合奖学金标准：一等2500元/人，二等1200元/人，三等800元/人；2.能力突出奖学金标准：800元/人 </t>
    </r>
    <r>
      <rPr>
        <b/>
        <sz val="11"/>
        <color indexed="10"/>
        <rFont val="宋体"/>
        <family val="0"/>
      </rPr>
      <t>（2022级学生所有奖学金金额减半）</t>
    </r>
    <r>
      <rPr>
        <sz val="11"/>
        <color theme="1"/>
        <rFont val="Calibri"/>
        <family val="0"/>
      </rPr>
      <t xml:space="preserve">
      2.</t>
    </r>
    <r>
      <rPr>
        <b/>
        <sz val="11"/>
        <color indexed="10"/>
        <rFont val="宋体"/>
        <family val="0"/>
      </rPr>
      <t>填报人数均包含毕业班学生</t>
    </r>
    <r>
      <rPr>
        <sz val="11"/>
        <color theme="1"/>
        <rFont val="Calibri"/>
        <family val="0"/>
      </rPr>
      <t xml:space="preserve">
      </t>
    </r>
    <r>
      <rPr>
        <b/>
        <sz val="11"/>
        <color indexed="10"/>
        <rFont val="宋体"/>
        <family val="0"/>
      </rPr>
      <t>3.最后一栏总计人数不包括省优、校优人数</t>
    </r>
  </si>
  <si>
    <t>二、院级专项奖学金</t>
  </si>
  <si>
    <t>序号</t>
  </si>
  <si>
    <t>奖项名称</t>
  </si>
  <si>
    <t>健达奖学金</t>
  </si>
  <si>
    <t>学生工作负责人(签名)：</t>
  </si>
  <si>
    <t>2023年    月    日</t>
  </si>
  <si>
    <t>学院行政章(盖章)</t>
  </si>
  <si>
    <t>2022年度优秀学生综合奖学金获得者名单</t>
  </si>
  <si>
    <t>学号</t>
  </si>
  <si>
    <t>姓名</t>
  </si>
  <si>
    <t>学院</t>
  </si>
  <si>
    <t>班级</t>
  </si>
  <si>
    <t>身份证号码</t>
  </si>
  <si>
    <t>等次</t>
  </si>
  <si>
    <t>奖项金额</t>
  </si>
  <si>
    <t>发放日期</t>
  </si>
  <si>
    <t>发放人</t>
  </si>
  <si>
    <t>例</t>
  </si>
  <si>
    <t>2203080101</t>
  </si>
  <si>
    <t>xx</t>
  </si>
  <si>
    <t>会计学院</t>
  </si>
  <si>
    <t>财会2202</t>
  </si>
  <si>
    <t>33000000000000</t>
  </si>
  <si>
    <t>一等奖</t>
  </si>
  <si>
    <t>备注：优秀学生综合奖学金设三个等级，各等级的金额和比例分别为：一等奖2500元，3%；二等奖1200元，6%；三等奖800元，12%。</t>
  </si>
  <si>
    <t>2022年度能力突出奖学金获得者名单</t>
  </si>
  <si>
    <t>备注：能力突出奖学金评定比例为学生数的8%，奖金800元/人。</t>
  </si>
  <si>
    <t>2022年度获得者名单</t>
  </si>
  <si>
    <t>备注：单项奖学金获奖总比例不得低于学生总数的18%，奖学金总金额每百名学生5000元。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</si>
</sst>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楷体"/>
      <family val="3"/>
    </font>
    <font>
      <b/>
      <sz val="16"/>
      <color indexed="8"/>
      <name val="楷体"/>
      <family val="3"/>
    </font>
    <font>
      <b/>
      <sz val="12"/>
      <color indexed="8"/>
      <name val="楷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14"/>
      <color indexed="8"/>
      <name val="楷体"/>
      <family val="3"/>
    </font>
    <font>
      <sz val="16"/>
      <color indexed="8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b/>
      <sz val="11"/>
      <color rgb="FFFF0000"/>
      <name val="Calibri"/>
      <family val="0"/>
    </font>
    <font>
      <sz val="14"/>
      <color rgb="FF000000"/>
      <name val="楷体"/>
      <family val="3"/>
    </font>
    <font>
      <sz val="16"/>
      <color rgb="FF000000"/>
      <name val="楷体"/>
      <family val="3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4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49" fontId="4" fillId="0" borderId="9" xfId="63" applyNumberFormat="1" applyFont="1" applyBorder="1" applyAlignment="1">
      <alignment horizontal="center" vertical="center"/>
      <protection/>
    </xf>
    <xf numFmtId="0" fontId="55" fillId="0" borderId="9" xfId="0" applyFont="1" applyBorder="1" applyAlignment="1">
      <alignment horizontal="center" vertical="center"/>
    </xf>
    <xf numFmtId="0" fontId="55" fillId="0" borderId="9" xfId="63" applyFont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4" fillId="0" borderId="9" xfId="63" applyFont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/>
    </xf>
    <xf numFmtId="49" fontId="56" fillId="0" borderId="9" xfId="63" applyNumberFormat="1" applyFont="1" applyBorder="1" applyAlignment="1">
      <alignment horizontal="center" vertical="center"/>
      <protection/>
    </xf>
    <xf numFmtId="49" fontId="4" fillId="0" borderId="9" xfId="63" applyNumberFormat="1" applyFont="1" applyFill="1" applyBorder="1" applyAlignment="1">
      <alignment horizontal="center" vertical="center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35" borderId="9" xfId="0" applyFont="1" applyFill="1" applyBorder="1" applyAlignment="1">
      <alignment horizontal="center" vertical="center"/>
    </xf>
    <xf numFmtId="176" fontId="12" fillId="35" borderId="9" xfId="0" applyNumberFormat="1" applyFont="1" applyFill="1" applyBorder="1" applyAlignment="1">
      <alignment horizontal="center" vertical="center"/>
    </xf>
    <xf numFmtId="176" fontId="57" fillId="35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176" fontId="61" fillId="36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85" zoomScaleNormal="85" zoomScaleSheetLayoutView="100" workbookViewId="0" topLeftCell="A1">
      <selection activeCell="E6" sqref="E6:P6"/>
    </sheetView>
  </sheetViews>
  <sheetFormatPr defaultColWidth="8.8515625" defaultRowHeight="15"/>
  <cols>
    <col min="1" max="1" width="6.421875" style="0" customWidth="1"/>
    <col min="2" max="2" width="11.421875" style="0" customWidth="1"/>
    <col min="3" max="3" width="6.421875" style="0" customWidth="1"/>
    <col min="4" max="4" width="6.7109375" style="0" customWidth="1"/>
    <col min="5" max="5" width="11.140625" style="0" customWidth="1"/>
    <col min="17" max="17" width="11.421875" style="0" customWidth="1"/>
  </cols>
  <sheetData>
    <row r="1" spans="1:17" ht="42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2.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4.75" customHeight="1">
      <c r="A4" s="34" t="s">
        <v>3</v>
      </c>
      <c r="B4" s="34" t="s">
        <v>4</v>
      </c>
      <c r="C4" s="35" t="s">
        <v>5</v>
      </c>
      <c r="D4" s="35" t="s">
        <v>6</v>
      </c>
      <c r="E4" s="36" t="s">
        <v>7</v>
      </c>
      <c r="F4" s="37"/>
      <c r="G4" s="38"/>
      <c r="H4" s="39" t="s">
        <v>8</v>
      </c>
      <c r="I4" s="39"/>
      <c r="J4" s="39"/>
      <c r="K4" s="39"/>
      <c r="L4" s="39"/>
      <c r="M4" s="39" t="s">
        <v>9</v>
      </c>
      <c r="N4" s="39"/>
      <c r="O4" s="39" t="s">
        <v>10</v>
      </c>
      <c r="P4" s="39"/>
      <c r="Q4" s="34" t="s">
        <v>11</v>
      </c>
    </row>
    <row r="5" spans="1:17" ht="36.75" customHeight="1">
      <c r="A5" s="39"/>
      <c r="B5" s="39"/>
      <c r="C5" s="36"/>
      <c r="D5" s="36"/>
      <c r="E5" s="40" t="s">
        <v>12</v>
      </c>
      <c r="F5" s="40" t="s">
        <v>13</v>
      </c>
      <c r="G5" s="40" t="s">
        <v>14</v>
      </c>
      <c r="H5" s="39" t="s">
        <v>15</v>
      </c>
      <c r="I5" s="39" t="s">
        <v>16</v>
      </c>
      <c r="J5" s="39" t="s">
        <v>17</v>
      </c>
      <c r="K5" s="39" t="s">
        <v>14</v>
      </c>
      <c r="L5" s="39" t="s">
        <v>18</v>
      </c>
      <c r="M5" s="39" t="s">
        <v>19</v>
      </c>
      <c r="N5" s="39" t="s">
        <v>18</v>
      </c>
      <c r="O5" s="39" t="s">
        <v>19</v>
      </c>
      <c r="P5" s="39" t="s">
        <v>18</v>
      </c>
      <c r="Q5" s="39"/>
    </row>
    <row r="6" spans="1:17" ht="24.75" customHeight="1">
      <c r="A6" s="41" t="s">
        <v>20</v>
      </c>
      <c r="B6" s="41">
        <v>325</v>
      </c>
      <c r="C6" s="41">
        <v>15</v>
      </c>
      <c r="D6" s="41">
        <v>18</v>
      </c>
      <c r="E6" s="42">
        <v>1</v>
      </c>
      <c r="F6" s="43">
        <v>1</v>
      </c>
      <c r="G6" s="44">
        <f>SUM(E6:F6)</f>
        <v>2</v>
      </c>
      <c r="H6" s="43">
        <v>1</v>
      </c>
      <c r="I6" s="43">
        <v>1</v>
      </c>
      <c r="J6" s="43">
        <v>1</v>
      </c>
      <c r="K6" s="44">
        <f>SUM(H6:J6)</f>
        <v>3</v>
      </c>
      <c r="L6" s="44">
        <f>H6*2500+I6*1200+J6*800</f>
        <v>4500</v>
      </c>
      <c r="M6" s="43">
        <v>1</v>
      </c>
      <c r="N6" s="43">
        <f>M6*800</f>
        <v>800</v>
      </c>
      <c r="O6" s="43">
        <v>1</v>
      </c>
      <c r="P6" s="43">
        <f>O6*200</f>
        <v>200</v>
      </c>
      <c r="Q6" s="55">
        <f aca="true" t="shared" si="0" ref="Q6:Q9">SUM(G6+K6+M6+O6)</f>
        <v>7</v>
      </c>
    </row>
    <row r="7" spans="1:17" ht="24.75" customHeight="1">
      <c r="A7" s="41" t="s">
        <v>21</v>
      </c>
      <c r="B7" s="41">
        <v>100</v>
      </c>
      <c r="C7" s="41" t="s">
        <v>22</v>
      </c>
      <c r="D7" s="41" t="s">
        <v>22</v>
      </c>
      <c r="E7" s="42">
        <v>1</v>
      </c>
      <c r="F7" s="43">
        <v>1</v>
      </c>
      <c r="G7" s="44">
        <f aca="true" t="shared" si="1" ref="G7:G9">SUM(E7:F7)</f>
        <v>2</v>
      </c>
      <c r="H7" s="43">
        <v>1</v>
      </c>
      <c r="I7" s="43">
        <v>1</v>
      </c>
      <c r="J7" s="43">
        <v>1</v>
      </c>
      <c r="K7" s="44">
        <f aca="true" t="shared" si="2" ref="K7:K9">SUM(H7:J7)</f>
        <v>3</v>
      </c>
      <c r="L7" s="44">
        <f aca="true" t="shared" si="3" ref="L7:L9">H7*2500+I7*1200+J7*800</f>
        <v>4500</v>
      </c>
      <c r="M7" s="43">
        <v>1</v>
      </c>
      <c r="N7" s="43">
        <f aca="true" t="shared" si="4" ref="N7:N9">M7*800</f>
        <v>800</v>
      </c>
      <c r="O7" s="43">
        <v>1</v>
      </c>
      <c r="P7" s="43">
        <f aca="true" t="shared" si="5" ref="P7:P9">O7*200</f>
        <v>200</v>
      </c>
      <c r="Q7" s="55">
        <f t="shared" si="0"/>
        <v>7</v>
      </c>
    </row>
    <row r="8" spans="1:17" ht="24.75" customHeight="1">
      <c r="A8" s="41" t="s">
        <v>23</v>
      </c>
      <c r="B8" s="41">
        <v>100</v>
      </c>
      <c r="C8" s="41" t="s">
        <v>22</v>
      </c>
      <c r="D8" s="41" t="s">
        <v>22</v>
      </c>
      <c r="E8" s="42">
        <v>1</v>
      </c>
      <c r="F8" s="43">
        <v>1</v>
      </c>
      <c r="G8" s="44">
        <f t="shared" si="1"/>
        <v>2</v>
      </c>
      <c r="H8" s="43">
        <v>1</v>
      </c>
      <c r="I8" s="43">
        <v>1</v>
      </c>
      <c r="J8" s="43">
        <v>1</v>
      </c>
      <c r="K8" s="44">
        <f t="shared" si="2"/>
        <v>3</v>
      </c>
      <c r="L8" s="44">
        <f t="shared" si="3"/>
        <v>4500</v>
      </c>
      <c r="M8" s="43">
        <v>1</v>
      </c>
      <c r="N8" s="43">
        <f t="shared" si="4"/>
        <v>800</v>
      </c>
      <c r="O8" s="43">
        <v>1</v>
      </c>
      <c r="P8" s="43">
        <f t="shared" si="5"/>
        <v>200</v>
      </c>
      <c r="Q8" s="55">
        <f t="shared" si="0"/>
        <v>7</v>
      </c>
    </row>
    <row r="9" spans="1:17" ht="24.75" customHeight="1">
      <c r="A9" s="41" t="s">
        <v>24</v>
      </c>
      <c r="B9" s="41">
        <v>303</v>
      </c>
      <c r="C9" s="41" t="s">
        <v>22</v>
      </c>
      <c r="D9" s="41" t="s">
        <v>22</v>
      </c>
      <c r="E9" s="42">
        <v>1</v>
      </c>
      <c r="F9" s="43">
        <v>1</v>
      </c>
      <c r="G9" s="44">
        <f t="shared" si="1"/>
        <v>2</v>
      </c>
      <c r="H9" s="43">
        <v>1</v>
      </c>
      <c r="I9" s="43">
        <v>1</v>
      </c>
      <c r="J9" s="43">
        <v>1</v>
      </c>
      <c r="K9" s="44">
        <f t="shared" si="2"/>
        <v>3</v>
      </c>
      <c r="L9" s="44">
        <f t="shared" si="3"/>
        <v>4500</v>
      </c>
      <c r="M9" s="43">
        <v>1</v>
      </c>
      <c r="N9" s="43">
        <f t="shared" si="4"/>
        <v>800</v>
      </c>
      <c r="O9" s="43">
        <v>1</v>
      </c>
      <c r="P9" s="43">
        <f t="shared" si="5"/>
        <v>200</v>
      </c>
      <c r="Q9" s="55">
        <f t="shared" si="0"/>
        <v>7</v>
      </c>
    </row>
    <row r="10" spans="1:17" ht="24.75" customHeight="1">
      <c r="A10" s="45" t="s">
        <v>25</v>
      </c>
      <c r="B10" s="45">
        <f aca="true" t="shared" si="6" ref="B10:Q10">SUM(B6:B9)</f>
        <v>828</v>
      </c>
      <c r="C10" s="45">
        <f>C6</f>
        <v>15</v>
      </c>
      <c r="D10" s="45">
        <f>D6</f>
        <v>18</v>
      </c>
      <c r="E10" s="45">
        <f t="shared" si="6"/>
        <v>4</v>
      </c>
      <c r="F10" s="45">
        <f t="shared" si="6"/>
        <v>4</v>
      </c>
      <c r="G10" s="45">
        <f t="shared" si="6"/>
        <v>8</v>
      </c>
      <c r="H10" s="45">
        <f t="shared" si="6"/>
        <v>4</v>
      </c>
      <c r="I10" s="45">
        <f t="shared" si="6"/>
        <v>4</v>
      </c>
      <c r="J10" s="45">
        <f t="shared" si="6"/>
        <v>4</v>
      </c>
      <c r="K10" s="45">
        <f t="shared" si="6"/>
        <v>12</v>
      </c>
      <c r="L10" s="45">
        <f t="shared" si="6"/>
        <v>18000</v>
      </c>
      <c r="M10" s="45">
        <f t="shared" si="6"/>
        <v>4</v>
      </c>
      <c r="N10" s="45">
        <f t="shared" si="6"/>
        <v>3200</v>
      </c>
      <c r="O10" s="45">
        <f t="shared" si="6"/>
        <v>4</v>
      </c>
      <c r="P10" s="45">
        <f t="shared" si="6"/>
        <v>800</v>
      </c>
      <c r="Q10" s="45">
        <f t="shared" si="6"/>
        <v>28</v>
      </c>
    </row>
    <row r="11" spans="1:17" ht="51.75" customHeight="1">
      <c r="A11" s="46" t="s">
        <v>26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24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2"/>
    </row>
    <row r="13" spans="1:17" ht="24.75" customHeight="1">
      <c r="A13" s="33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51"/>
      <c r="L13" s="51"/>
      <c r="M13" s="51"/>
      <c r="N13" s="51"/>
      <c r="O13" s="51"/>
      <c r="P13" s="51"/>
      <c r="Q13" s="52"/>
    </row>
    <row r="14" spans="1:17" ht="24.75" customHeight="1">
      <c r="A14" s="34" t="s">
        <v>28</v>
      </c>
      <c r="B14" s="49" t="s">
        <v>29</v>
      </c>
      <c r="C14" s="49"/>
      <c r="D14" s="49"/>
      <c r="E14" s="34" t="s">
        <v>15</v>
      </c>
      <c r="F14" s="34" t="s">
        <v>16</v>
      </c>
      <c r="G14" s="34" t="s">
        <v>17</v>
      </c>
      <c r="H14" s="34" t="s">
        <v>14</v>
      </c>
      <c r="I14" s="35" t="s">
        <v>18</v>
      </c>
      <c r="J14" s="49"/>
      <c r="K14" s="51"/>
      <c r="L14" s="51"/>
      <c r="M14" s="51"/>
      <c r="N14" s="51"/>
      <c r="O14" s="51"/>
      <c r="P14" s="51"/>
      <c r="Q14" s="52"/>
    </row>
    <row r="15" spans="1:17" ht="24.75" customHeight="1">
      <c r="A15" s="50">
        <v>1</v>
      </c>
      <c r="B15" s="50" t="s">
        <v>30</v>
      </c>
      <c r="C15" s="50"/>
      <c r="D15" s="50"/>
      <c r="E15" s="50">
        <v>2</v>
      </c>
      <c r="F15" s="50">
        <v>2</v>
      </c>
      <c r="G15" s="50">
        <v>3</v>
      </c>
      <c r="H15" s="50">
        <f aca="true" t="shared" si="7" ref="H15:H19">SUM(E15:G15)</f>
        <v>7</v>
      </c>
      <c r="I15" s="50"/>
      <c r="J15" s="50"/>
      <c r="K15" s="52"/>
      <c r="L15" s="52"/>
      <c r="M15" s="52"/>
      <c r="N15" s="52"/>
      <c r="O15" s="52"/>
      <c r="P15" s="52"/>
      <c r="Q15" s="52"/>
    </row>
    <row r="16" spans="1:17" ht="24.75" customHeight="1">
      <c r="A16" s="50">
        <v>2</v>
      </c>
      <c r="B16" s="50"/>
      <c r="C16" s="50"/>
      <c r="D16" s="50"/>
      <c r="E16" s="50">
        <v>0</v>
      </c>
      <c r="F16" s="50">
        <v>0</v>
      </c>
      <c r="G16" s="50">
        <v>0</v>
      </c>
      <c r="H16" s="50">
        <f t="shared" si="7"/>
        <v>0</v>
      </c>
      <c r="I16" s="50"/>
      <c r="J16" s="50"/>
      <c r="K16" s="52"/>
      <c r="L16" s="52"/>
      <c r="M16" s="52"/>
      <c r="N16" s="52"/>
      <c r="O16" s="52"/>
      <c r="P16" s="52"/>
      <c r="Q16" s="52"/>
    </row>
    <row r="17" spans="1:17" ht="24.75" customHeight="1">
      <c r="A17" s="50">
        <v>3</v>
      </c>
      <c r="B17" s="50"/>
      <c r="C17" s="50"/>
      <c r="D17" s="50"/>
      <c r="E17" s="50">
        <v>0</v>
      </c>
      <c r="F17" s="50">
        <v>0</v>
      </c>
      <c r="G17" s="50">
        <v>0</v>
      </c>
      <c r="H17" s="50">
        <f t="shared" si="7"/>
        <v>0</v>
      </c>
      <c r="I17" s="50"/>
      <c r="J17" s="50"/>
      <c r="K17" s="52"/>
      <c r="L17" s="52"/>
      <c r="M17" s="52"/>
      <c r="N17" s="52"/>
      <c r="O17" s="52"/>
      <c r="P17" s="52"/>
      <c r="Q17" s="52"/>
    </row>
    <row r="18" spans="1:17" ht="24.75" customHeight="1">
      <c r="A18" s="50">
        <v>4</v>
      </c>
      <c r="B18" s="50"/>
      <c r="C18" s="50"/>
      <c r="D18" s="50"/>
      <c r="E18" s="50">
        <v>0</v>
      </c>
      <c r="F18" s="50">
        <v>0</v>
      </c>
      <c r="G18" s="50">
        <v>0</v>
      </c>
      <c r="H18" s="50">
        <f t="shared" si="7"/>
        <v>0</v>
      </c>
      <c r="I18" s="50"/>
      <c r="J18" s="50"/>
      <c r="K18" s="52"/>
      <c r="L18" s="52"/>
      <c r="M18" s="52"/>
      <c r="N18" s="52"/>
      <c r="O18" s="52"/>
      <c r="P18" s="52"/>
      <c r="Q18" s="52"/>
    </row>
    <row r="19" spans="1:17" ht="24.75" customHeight="1">
      <c r="A19" s="50" t="s">
        <v>25</v>
      </c>
      <c r="B19" s="50"/>
      <c r="C19" s="50"/>
      <c r="D19" s="50"/>
      <c r="E19" s="50">
        <f aca="true" t="shared" si="8" ref="E19:G19">SUM(E15:E18)</f>
        <v>2</v>
      </c>
      <c r="F19" s="50">
        <f t="shared" si="8"/>
        <v>2</v>
      </c>
      <c r="G19" s="50">
        <f t="shared" si="8"/>
        <v>3</v>
      </c>
      <c r="H19" s="50">
        <f t="shared" si="7"/>
        <v>7</v>
      </c>
      <c r="I19" s="50"/>
      <c r="J19" s="50"/>
      <c r="K19" s="51"/>
      <c r="L19" s="51"/>
      <c r="M19" s="51"/>
      <c r="N19" s="51"/>
      <c r="O19" s="51"/>
      <c r="P19" s="51"/>
      <c r="Q19" s="52"/>
    </row>
    <row r="21" spans="13:17" ht="33.75" customHeight="1">
      <c r="M21" s="53" t="s">
        <v>31</v>
      </c>
      <c r="N21" s="53"/>
      <c r="O21" s="53"/>
      <c r="P21" s="53"/>
      <c r="Q21" s="53"/>
    </row>
    <row r="22" spans="13:17" ht="27" customHeight="1">
      <c r="M22" s="54" t="s">
        <v>32</v>
      </c>
      <c r="N22" s="54"/>
      <c r="O22" s="54"/>
      <c r="P22" s="54"/>
      <c r="Q22" s="54"/>
    </row>
    <row r="23" spans="13:17" ht="37.5" customHeight="1">
      <c r="M23" s="53" t="s">
        <v>33</v>
      </c>
      <c r="N23" s="53"/>
      <c r="O23" s="53"/>
      <c r="P23" s="53"/>
      <c r="Q23" s="53"/>
    </row>
    <row r="24" spans="13:17" ht="20.25">
      <c r="M24" s="54"/>
      <c r="N24" s="54"/>
      <c r="O24" s="54"/>
      <c r="P24" s="54"/>
      <c r="Q24" s="54"/>
    </row>
  </sheetData>
  <sheetProtection/>
  <mergeCells count="30">
    <mergeCell ref="A1:Q1"/>
    <mergeCell ref="A2:Q2"/>
    <mergeCell ref="A3:Q3"/>
    <mergeCell ref="E4:G4"/>
    <mergeCell ref="H4:L4"/>
    <mergeCell ref="M4:N4"/>
    <mergeCell ref="O4:P4"/>
    <mergeCell ref="A11:Q11"/>
    <mergeCell ref="A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A19:D19"/>
    <mergeCell ref="I19:J19"/>
    <mergeCell ref="M21:Q21"/>
    <mergeCell ref="M22:Q22"/>
    <mergeCell ref="M23:Q23"/>
    <mergeCell ref="M24:Q24"/>
    <mergeCell ref="A4:A5"/>
    <mergeCell ref="B4:B5"/>
    <mergeCell ref="C4:C5"/>
    <mergeCell ref="D4:D5"/>
    <mergeCell ref="Q4:Q5"/>
  </mergeCells>
  <printOptions/>
  <pageMargins left="0.75" right="0.75" top="1" bottom="1" header="0.51" footer="0.51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" sqref="A3:IV3"/>
    </sheetView>
  </sheetViews>
  <sheetFormatPr defaultColWidth="9.00390625" defaultRowHeight="15"/>
  <cols>
    <col min="1" max="1" width="6.140625" style="0" customWidth="1"/>
    <col min="2" max="2" width="12.421875" style="0" customWidth="1"/>
    <col min="3" max="3" width="7.140625" style="0" customWidth="1"/>
    <col min="4" max="4" width="12.421875" style="0" customWidth="1"/>
    <col min="5" max="5" width="12.421875" style="2" customWidth="1"/>
    <col min="6" max="6" width="24.421875" style="0" customWidth="1"/>
    <col min="8" max="8" width="10.8515625" style="0" customWidth="1"/>
    <col min="9" max="9" width="21.140625" style="0" customWidth="1"/>
    <col min="10" max="10" width="10.8515625" style="0" customWidth="1"/>
  </cols>
  <sheetData>
    <row r="1" spans="1:10" ht="39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1.75" customHeight="1">
      <c r="A2" s="4" t="s">
        <v>28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</row>
    <row r="3" spans="1:10" s="23" customFormat="1" ht="13.5">
      <c r="A3" s="24" t="s">
        <v>44</v>
      </c>
      <c r="B3" s="25" t="s">
        <v>45</v>
      </c>
      <c r="C3" s="25" t="s">
        <v>46</v>
      </c>
      <c r="D3" s="24" t="s">
        <v>47</v>
      </c>
      <c r="E3" s="26" t="s">
        <v>48</v>
      </c>
      <c r="F3" s="27" t="s">
        <v>49</v>
      </c>
      <c r="G3" s="24" t="s">
        <v>50</v>
      </c>
      <c r="H3" s="24">
        <v>1250</v>
      </c>
      <c r="I3" s="24"/>
      <c r="J3" s="24"/>
    </row>
    <row r="4" spans="1:10" s="2" customFormat="1" ht="13.5">
      <c r="A4" s="6"/>
      <c r="B4" s="14"/>
      <c r="C4" s="14"/>
      <c r="D4" s="6"/>
      <c r="E4" s="15"/>
      <c r="F4" s="16"/>
      <c r="G4" s="6"/>
      <c r="H4" s="6"/>
      <c r="I4" s="17"/>
      <c r="J4" s="17"/>
    </row>
    <row r="5" spans="1:10" s="2" customFormat="1" ht="13.5">
      <c r="A5" s="6"/>
      <c r="B5" s="9"/>
      <c r="C5" s="5"/>
      <c r="D5" s="19"/>
      <c r="E5" s="5"/>
      <c r="F5" s="28"/>
      <c r="G5" s="19"/>
      <c r="H5" s="19"/>
      <c r="I5" s="17"/>
      <c r="J5" s="17"/>
    </row>
    <row r="6" spans="1:10" s="2" customFormat="1" ht="13.5">
      <c r="A6" s="6"/>
      <c r="B6" s="5"/>
      <c r="C6" s="5"/>
      <c r="D6" s="5"/>
      <c r="E6" s="5"/>
      <c r="F6" s="9"/>
      <c r="G6" s="5"/>
      <c r="H6" s="5"/>
      <c r="I6" s="18"/>
      <c r="J6" s="18"/>
    </row>
    <row r="7" spans="1:10" s="2" customFormat="1" ht="13.5">
      <c r="A7" s="6"/>
      <c r="B7" s="5"/>
      <c r="C7" s="5"/>
      <c r="D7" s="5"/>
      <c r="E7" s="5"/>
      <c r="F7" s="28"/>
      <c r="G7" s="5"/>
      <c r="H7" s="5"/>
      <c r="I7" s="18"/>
      <c r="J7" s="18"/>
    </row>
    <row r="8" spans="1:10" ht="13.5">
      <c r="A8" s="6"/>
      <c r="B8" s="5"/>
      <c r="C8" s="5"/>
      <c r="D8" s="5"/>
      <c r="E8" s="5"/>
      <c r="F8" s="28"/>
      <c r="G8" s="5"/>
      <c r="H8" s="5"/>
      <c r="I8" s="11"/>
      <c r="J8" s="11"/>
    </row>
    <row r="9" spans="1:10" ht="13.5">
      <c r="A9" s="6"/>
      <c r="B9" s="6"/>
      <c r="C9" s="6"/>
      <c r="D9" s="6"/>
      <c r="E9" s="6"/>
      <c r="F9" s="7"/>
      <c r="G9" s="6"/>
      <c r="H9" s="6"/>
      <c r="I9" s="17"/>
      <c r="J9" s="17"/>
    </row>
    <row r="10" spans="1:10" ht="13.5">
      <c r="A10" s="6"/>
      <c r="B10" s="6"/>
      <c r="C10" s="6"/>
      <c r="D10" s="6"/>
      <c r="E10" s="6"/>
      <c r="F10" s="16"/>
      <c r="G10" s="6"/>
      <c r="H10" s="6"/>
      <c r="I10" s="17"/>
      <c r="J10" s="17"/>
    </row>
    <row r="11" spans="1:10" ht="13.5">
      <c r="A11" s="6"/>
      <c r="B11" s="9"/>
      <c r="C11" s="5"/>
      <c r="D11" s="19"/>
      <c r="E11" s="5"/>
      <c r="F11" s="28"/>
      <c r="G11" s="19"/>
      <c r="H11" s="19"/>
      <c r="I11" s="11"/>
      <c r="J11" s="11"/>
    </row>
    <row r="12" spans="1:10" ht="13.5">
      <c r="A12" s="6"/>
      <c r="B12" s="20"/>
      <c r="C12" s="20"/>
      <c r="D12" s="5"/>
      <c r="E12" s="5"/>
      <c r="F12" s="28"/>
      <c r="G12" s="29"/>
      <c r="H12" s="30"/>
      <c r="I12" s="17"/>
      <c r="J12" s="17"/>
    </row>
    <row r="13" spans="1:10" ht="13.5">
      <c r="A13" s="6"/>
      <c r="B13" s="20"/>
      <c r="C13" s="20"/>
      <c r="D13" s="5"/>
      <c r="E13" s="5"/>
      <c r="F13" s="28"/>
      <c r="G13" s="29"/>
      <c r="H13" s="30"/>
      <c r="I13" s="17"/>
      <c r="J13" s="17"/>
    </row>
    <row r="14" spans="1:10" ht="13.5">
      <c r="A14" s="6"/>
      <c r="B14" s="20"/>
      <c r="C14" s="20"/>
      <c r="D14" s="5"/>
      <c r="E14" s="21"/>
      <c r="F14" s="28"/>
      <c r="G14" s="29"/>
      <c r="H14" s="30"/>
      <c r="I14" s="17"/>
      <c r="J14" s="17"/>
    </row>
    <row r="15" spans="1:10" ht="13.5">
      <c r="A15" s="6"/>
      <c r="B15" s="20"/>
      <c r="C15" s="20"/>
      <c r="D15" s="5"/>
      <c r="E15" s="21"/>
      <c r="F15" s="28"/>
      <c r="G15" s="29"/>
      <c r="H15" s="30"/>
      <c r="I15" s="17"/>
      <c r="J15" s="17"/>
    </row>
    <row r="16" spans="1:10" ht="13.5">
      <c r="A16" s="6"/>
      <c r="B16" s="14"/>
      <c r="C16" s="14"/>
      <c r="D16" s="6"/>
      <c r="E16" s="15"/>
      <c r="F16" s="16"/>
      <c r="G16" s="18"/>
      <c r="H16" s="22"/>
      <c r="I16" s="17"/>
      <c r="J16" s="17"/>
    </row>
    <row r="17" spans="1:10" ht="13.5">
      <c r="A17" s="6"/>
      <c r="B17" s="14"/>
      <c r="C17" s="14"/>
      <c r="D17" s="6"/>
      <c r="E17" s="15"/>
      <c r="F17" s="16"/>
      <c r="G17" s="18"/>
      <c r="H17" s="22"/>
      <c r="I17" s="17"/>
      <c r="J17" s="17"/>
    </row>
    <row r="18" spans="1:10" ht="13.5">
      <c r="A18" s="6"/>
      <c r="B18" s="6"/>
      <c r="C18" s="6"/>
      <c r="D18" s="6"/>
      <c r="E18" s="6"/>
      <c r="F18" s="7"/>
      <c r="G18" s="18"/>
      <c r="H18" s="22"/>
      <c r="I18" s="17"/>
      <c r="J18" s="17"/>
    </row>
    <row r="19" spans="1:10" ht="13.5">
      <c r="A19" s="6"/>
      <c r="B19" s="6"/>
      <c r="C19" s="6"/>
      <c r="D19" s="6"/>
      <c r="E19" s="6"/>
      <c r="F19" s="16"/>
      <c r="G19" s="18"/>
      <c r="H19" s="22"/>
      <c r="I19" s="17"/>
      <c r="J19" s="17"/>
    </row>
    <row r="20" spans="1:10" ht="13.5">
      <c r="A20" s="6"/>
      <c r="B20" s="14"/>
      <c r="C20" s="20"/>
      <c r="D20" s="6"/>
      <c r="E20" s="15"/>
      <c r="F20" s="16"/>
      <c r="G20" s="18"/>
      <c r="H20" s="22"/>
      <c r="I20" s="17"/>
      <c r="J20" s="17"/>
    </row>
    <row r="21" spans="1:10" ht="13.5">
      <c r="A21" s="6"/>
      <c r="B21" s="14"/>
      <c r="C21" s="20"/>
      <c r="D21" s="6"/>
      <c r="E21" s="6"/>
      <c r="F21" s="16"/>
      <c r="G21" s="18"/>
      <c r="H21" s="22"/>
      <c r="I21" s="17"/>
      <c r="J21" s="17"/>
    </row>
    <row r="22" spans="1:10" ht="13.5">
      <c r="A22" s="6"/>
      <c r="B22" s="6"/>
      <c r="C22" s="14"/>
      <c r="D22" s="6"/>
      <c r="E22" s="15"/>
      <c r="F22" s="17"/>
      <c r="G22" s="18"/>
      <c r="H22" s="22"/>
      <c r="I22" s="17"/>
      <c r="J22" s="17"/>
    </row>
    <row r="23" spans="1:10" ht="13.5">
      <c r="A23" s="6"/>
      <c r="B23" s="14"/>
      <c r="C23" s="14"/>
      <c r="D23" s="6"/>
      <c r="E23" s="15"/>
      <c r="F23" s="16"/>
      <c r="G23" s="18"/>
      <c r="H23" s="22"/>
      <c r="I23" s="17"/>
      <c r="J23" s="17"/>
    </row>
    <row r="24" spans="1:10" ht="13.5">
      <c r="A24" s="6"/>
      <c r="B24" s="14"/>
      <c r="C24" s="14"/>
      <c r="D24" s="6"/>
      <c r="E24" s="15"/>
      <c r="F24" s="16"/>
      <c r="G24" s="18"/>
      <c r="H24" s="22"/>
      <c r="I24" s="17"/>
      <c r="J24" s="17"/>
    </row>
    <row r="25" spans="1:10" ht="13.5">
      <c r="A25" s="6"/>
      <c r="B25" s="6"/>
      <c r="C25" s="6"/>
      <c r="D25" s="6"/>
      <c r="E25" s="6"/>
      <c r="F25" s="7"/>
      <c r="G25" s="18"/>
      <c r="H25" s="22"/>
      <c r="I25" s="17"/>
      <c r="J25" s="17"/>
    </row>
    <row r="26" spans="1:10" ht="13.5">
      <c r="A26" s="6"/>
      <c r="B26" s="14"/>
      <c r="C26" s="14"/>
      <c r="D26" s="6"/>
      <c r="E26" s="15"/>
      <c r="F26" s="16"/>
      <c r="G26" s="18"/>
      <c r="H26" s="22"/>
      <c r="I26" s="17"/>
      <c r="J26" s="17"/>
    </row>
    <row r="27" spans="1:10" ht="13.5">
      <c r="A27" s="6"/>
      <c r="B27" s="14"/>
      <c r="C27" s="14"/>
      <c r="D27" s="6"/>
      <c r="E27" s="6"/>
      <c r="F27" s="16"/>
      <c r="G27" s="18"/>
      <c r="H27" s="22"/>
      <c r="I27" s="17"/>
      <c r="J27" s="17"/>
    </row>
    <row r="28" spans="1:10" ht="13.5">
      <c r="A28" s="6"/>
      <c r="B28" s="14"/>
      <c r="C28" s="14"/>
      <c r="D28" s="6"/>
      <c r="E28" s="6"/>
      <c r="F28" s="16"/>
      <c r="G28" s="18"/>
      <c r="H28" s="22"/>
      <c r="I28" s="17"/>
      <c r="J28" s="17"/>
    </row>
    <row r="29" spans="1:10" ht="13.5">
      <c r="A29" s="6"/>
      <c r="B29" s="14"/>
      <c r="C29" s="14"/>
      <c r="D29" s="6"/>
      <c r="E29" s="15"/>
      <c r="F29" s="16"/>
      <c r="G29" s="18"/>
      <c r="H29" s="22"/>
      <c r="I29" s="17"/>
      <c r="J29" s="17"/>
    </row>
    <row r="30" spans="1:10" ht="13.5">
      <c r="A30" s="6"/>
      <c r="B30" s="14"/>
      <c r="C30" s="14"/>
      <c r="D30" s="6"/>
      <c r="E30" s="15"/>
      <c r="F30" s="16"/>
      <c r="G30" s="18"/>
      <c r="H30" s="22"/>
      <c r="I30" s="17"/>
      <c r="J30" s="17"/>
    </row>
    <row r="31" spans="1:10" ht="13.5">
      <c r="A31" s="6"/>
      <c r="B31" s="14"/>
      <c r="C31" s="14"/>
      <c r="D31" s="6"/>
      <c r="E31" s="15"/>
      <c r="F31" s="16"/>
      <c r="G31" s="18"/>
      <c r="H31" s="22"/>
      <c r="I31" s="17"/>
      <c r="J31" s="17"/>
    </row>
    <row r="32" spans="1:10" ht="13.5">
      <c r="A32" s="6"/>
      <c r="B32" s="14"/>
      <c r="C32" s="14"/>
      <c r="D32" s="6"/>
      <c r="E32" s="15"/>
      <c r="F32" s="16"/>
      <c r="G32" s="18"/>
      <c r="H32" s="22"/>
      <c r="I32" s="17"/>
      <c r="J32" s="17"/>
    </row>
    <row r="33" spans="1:10" ht="13.5">
      <c r="A33" s="6"/>
      <c r="B33" s="14"/>
      <c r="C33" s="14"/>
      <c r="D33" s="6"/>
      <c r="E33" s="15"/>
      <c r="F33" s="16"/>
      <c r="G33" s="18"/>
      <c r="H33" s="22"/>
      <c r="I33" s="17"/>
      <c r="J33" s="17"/>
    </row>
    <row r="34" spans="1:10" ht="13.5">
      <c r="A34" s="6"/>
      <c r="B34" s="14"/>
      <c r="C34" s="14"/>
      <c r="D34" s="6"/>
      <c r="E34" s="15"/>
      <c r="F34" s="16"/>
      <c r="G34" s="18"/>
      <c r="H34" s="22"/>
      <c r="I34" s="17"/>
      <c r="J34" s="17"/>
    </row>
    <row r="35" spans="1:10" ht="13.5">
      <c r="A35" s="13" t="s">
        <v>51</v>
      </c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/>
  <mergeCells count="2">
    <mergeCell ref="A1:J1"/>
    <mergeCell ref="A35:J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3" sqref="A3:IV28"/>
    </sheetView>
  </sheetViews>
  <sheetFormatPr defaultColWidth="9.00390625" defaultRowHeight="15"/>
  <cols>
    <col min="2" max="2" width="12.8515625" style="0" customWidth="1"/>
    <col min="3" max="3" width="10.8515625" style="0" customWidth="1"/>
    <col min="4" max="5" width="12.421875" style="0" customWidth="1"/>
    <col min="6" max="6" width="20.8515625" style="2" customWidth="1"/>
    <col min="7" max="7" width="10.421875" style="0" customWidth="1"/>
    <col min="8" max="9" width="13.140625" style="0" customWidth="1"/>
  </cols>
  <sheetData>
    <row r="1" spans="1:9" ht="42.75" customHeight="1">
      <c r="A1" s="3" t="s">
        <v>52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28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41</v>
      </c>
      <c r="H2" s="4" t="s">
        <v>42</v>
      </c>
      <c r="I2" s="4" t="s">
        <v>43</v>
      </c>
    </row>
    <row r="3" spans="1:9" s="1" customFormat="1" ht="13.5">
      <c r="A3" s="6"/>
      <c r="B3" s="14"/>
      <c r="C3" s="14"/>
      <c r="D3" s="6"/>
      <c r="E3" s="15"/>
      <c r="F3" s="16"/>
      <c r="G3" s="6"/>
      <c r="H3" s="6"/>
      <c r="I3" s="6"/>
    </row>
    <row r="4" spans="1:9" ht="13.5">
      <c r="A4" s="6"/>
      <c r="B4" s="6"/>
      <c r="C4" s="14"/>
      <c r="D4" s="6"/>
      <c r="E4" s="15"/>
      <c r="F4" s="17"/>
      <c r="G4" s="6"/>
      <c r="H4" s="18"/>
      <c r="I4" s="18"/>
    </row>
    <row r="5" spans="1:9" ht="13.5">
      <c r="A5" s="6"/>
      <c r="B5" s="6"/>
      <c r="C5" s="6"/>
      <c r="D5" s="6"/>
      <c r="E5" s="6"/>
      <c r="F5" s="7"/>
      <c r="G5" s="6"/>
      <c r="H5" s="17"/>
      <c r="I5" s="17"/>
    </row>
    <row r="6" spans="1:9" ht="13.5">
      <c r="A6" s="6"/>
      <c r="B6" s="6"/>
      <c r="C6" s="6"/>
      <c r="D6" s="6"/>
      <c r="E6" s="6"/>
      <c r="F6" s="7"/>
      <c r="G6" s="6"/>
      <c r="H6" s="17"/>
      <c r="I6" s="17"/>
    </row>
    <row r="7" spans="1:9" ht="13.5">
      <c r="A7" s="6"/>
      <c r="B7" s="6"/>
      <c r="C7" s="6"/>
      <c r="D7" s="6"/>
      <c r="E7" s="6"/>
      <c r="F7" s="6"/>
      <c r="G7" s="6"/>
      <c r="H7" s="17"/>
      <c r="I7" s="17"/>
    </row>
    <row r="8" spans="1:9" ht="13.5">
      <c r="A8" s="6"/>
      <c r="B8" s="6"/>
      <c r="C8" s="6"/>
      <c r="D8" s="6"/>
      <c r="E8" s="6"/>
      <c r="F8" s="6"/>
      <c r="G8" s="6"/>
      <c r="H8" s="17"/>
      <c r="I8" s="17"/>
    </row>
    <row r="9" spans="1:9" ht="13.5">
      <c r="A9" s="6"/>
      <c r="B9" s="6"/>
      <c r="C9" s="6"/>
      <c r="D9" s="6"/>
      <c r="E9" s="6"/>
      <c r="F9" s="6"/>
      <c r="G9" s="6"/>
      <c r="H9" s="17"/>
      <c r="I9" s="17"/>
    </row>
    <row r="10" spans="1:9" ht="13.5">
      <c r="A10" s="6"/>
      <c r="B10" s="5"/>
      <c r="C10" s="5"/>
      <c r="D10" s="5"/>
      <c r="E10" s="5"/>
      <c r="F10" s="9"/>
      <c r="G10" s="5"/>
      <c r="H10" s="17"/>
      <c r="I10" s="17"/>
    </row>
    <row r="11" spans="1:9" ht="13.5">
      <c r="A11" s="6"/>
      <c r="B11" s="5"/>
      <c r="C11" s="5"/>
      <c r="D11" s="5"/>
      <c r="E11" s="5"/>
      <c r="F11" s="19"/>
      <c r="G11" s="5"/>
      <c r="H11" s="17"/>
      <c r="I11" s="17"/>
    </row>
    <row r="12" spans="1:9" ht="13.5">
      <c r="A12" s="6"/>
      <c r="B12" s="5"/>
      <c r="C12" s="20"/>
      <c r="D12" s="5"/>
      <c r="E12" s="21"/>
      <c r="F12" s="19"/>
      <c r="G12" s="5"/>
      <c r="H12" s="17"/>
      <c r="I12" s="17"/>
    </row>
    <row r="13" spans="1:9" ht="13.5">
      <c r="A13" s="6"/>
      <c r="B13" s="5"/>
      <c r="C13" s="20"/>
      <c r="D13" s="5"/>
      <c r="E13" s="21"/>
      <c r="F13" s="19"/>
      <c r="G13" s="5"/>
      <c r="H13" s="17"/>
      <c r="I13" s="17"/>
    </row>
    <row r="14" spans="1:9" ht="13.5">
      <c r="A14" s="6"/>
      <c r="B14" s="5"/>
      <c r="C14" s="20"/>
      <c r="D14" s="5"/>
      <c r="E14" s="21"/>
      <c r="F14" s="19"/>
      <c r="G14" s="5"/>
      <c r="H14" s="17"/>
      <c r="I14" s="17"/>
    </row>
    <row r="15" spans="1:9" ht="13.5">
      <c r="A15" s="6"/>
      <c r="B15" s="5"/>
      <c r="C15" s="20"/>
      <c r="D15" s="5"/>
      <c r="E15" s="21"/>
      <c r="F15" s="19"/>
      <c r="G15" s="5"/>
      <c r="H15" s="17"/>
      <c r="I15" s="17"/>
    </row>
    <row r="16" spans="1:9" ht="13.5">
      <c r="A16" s="6"/>
      <c r="B16" s="5"/>
      <c r="C16" s="20"/>
      <c r="D16" s="5"/>
      <c r="E16" s="21"/>
      <c r="F16" s="19"/>
      <c r="G16" s="5"/>
      <c r="H16" s="17"/>
      <c r="I16" s="17"/>
    </row>
    <row r="17" spans="1:9" ht="13.5">
      <c r="A17" s="6"/>
      <c r="B17" s="5"/>
      <c r="C17" s="20"/>
      <c r="D17" s="5"/>
      <c r="E17" s="21"/>
      <c r="F17" s="19"/>
      <c r="G17" s="5"/>
      <c r="H17" s="17"/>
      <c r="I17" s="17"/>
    </row>
    <row r="18" spans="1:9" ht="13.5">
      <c r="A18" s="6"/>
      <c r="B18" s="5"/>
      <c r="C18" s="20"/>
      <c r="D18" s="5"/>
      <c r="E18" s="21"/>
      <c r="F18" s="19"/>
      <c r="G18" s="5"/>
      <c r="H18" s="17"/>
      <c r="I18" s="17"/>
    </row>
    <row r="19" spans="1:9" ht="13.5">
      <c r="A19" s="6"/>
      <c r="B19" s="5"/>
      <c r="C19" s="20"/>
      <c r="D19" s="5"/>
      <c r="E19" s="21"/>
      <c r="F19" s="19"/>
      <c r="G19" s="5"/>
      <c r="H19" s="17"/>
      <c r="I19" s="17"/>
    </row>
    <row r="20" spans="1:9" ht="13.5">
      <c r="A20" s="6"/>
      <c r="B20" s="5"/>
      <c r="C20" s="20"/>
      <c r="D20" s="5"/>
      <c r="E20" s="21"/>
      <c r="F20" s="19"/>
      <c r="G20" s="5"/>
      <c r="H20" s="17"/>
      <c r="I20" s="17"/>
    </row>
    <row r="21" spans="1:9" ht="13.5">
      <c r="A21" s="6"/>
      <c r="B21" s="6"/>
      <c r="C21" s="14"/>
      <c r="D21" s="6"/>
      <c r="E21" s="15"/>
      <c r="F21" s="17"/>
      <c r="G21" s="6"/>
      <c r="H21" s="17"/>
      <c r="I21" s="17"/>
    </row>
    <row r="22" spans="1:9" ht="13.5">
      <c r="A22" s="6"/>
      <c r="B22" s="6"/>
      <c r="C22" s="14"/>
      <c r="D22" s="6"/>
      <c r="E22" s="15"/>
      <c r="F22" s="17"/>
      <c r="G22" s="6"/>
      <c r="H22" s="17"/>
      <c r="I22" s="17"/>
    </row>
    <row r="23" spans="1:9" ht="13.5">
      <c r="A23" s="6"/>
      <c r="B23" s="6"/>
      <c r="C23" s="14"/>
      <c r="D23" s="6"/>
      <c r="E23" s="6"/>
      <c r="F23" s="17"/>
      <c r="G23" s="6"/>
      <c r="H23" s="17"/>
      <c r="I23" s="17"/>
    </row>
    <row r="24" spans="1:9" ht="13.5">
      <c r="A24" s="6"/>
      <c r="B24" s="6"/>
      <c r="C24" s="14"/>
      <c r="D24" s="6"/>
      <c r="E24" s="15"/>
      <c r="F24" s="17"/>
      <c r="G24" s="6"/>
      <c r="H24" s="17"/>
      <c r="I24" s="17"/>
    </row>
    <row r="25" spans="1:9" ht="13.5">
      <c r="A25" s="6"/>
      <c r="B25" s="6"/>
      <c r="C25" s="6"/>
      <c r="D25" s="6"/>
      <c r="E25" s="6"/>
      <c r="F25" s="17"/>
      <c r="G25" s="6"/>
      <c r="H25" s="17"/>
      <c r="I25" s="17"/>
    </row>
    <row r="26" spans="1:9" ht="13.5">
      <c r="A26" s="6"/>
      <c r="B26" s="6"/>
      <c r="C26" s="6"/>
      <c r="D26" s="6"/>
      <c r="E26" s="6"/>
      <c r="F26" s="7"/>
      <c r="G26" s="6"/>
      <c r="H26" s="17"/>
      <c r="I26" s="17"/>
    </row>
    <row r="27" spans="1:9" ht="13.5">
      <c r="A27" s="6"/>
      <c r="B27" s="14"/>
      <c r="C27" s="14"/>
      <c r="D27" s="6"/>
      <c r="E27" s="15"/>
      <c r="F27" s="16"/>
      <c r="G27" s="6"/>
      <c r="H27" s="17"/>
      <c r="I27" s="17"/>
    </row>
    <row r="28" spans="1:9" ht="13.5">
      <c r="A28" s="6"/>
      <c r="B28" s="6"/>
      <c r="C28" s="6"/>
      <c r="D28" s="6"/>
      <c r="E28" s="6"/>
      <c r="F28" s="7"/>
      <c r="G28" s="6"/>
      <c r="H28" s="17"/>
      <c r="I28" s="17"/>
    </row>
    <row r="29" spans="1:9" ht="13.5">
      <c r="A29" s="18"/>
      <c r="B29" s="6"/>
      <c r="C29" s="14"/>
      <c r="D29" s="18"/>
      <c r="E29" s="15"/>
      <c r="F29" s="17"/>
      <c r="G29" s="22"/>
      <c r="H29" s="17"/>
      <c r="I29" s="17"/>
    </row>
    <row r="30" spans="1:9" ht="13.5">
      <c r="A30" s="18"/>
      <c r="B30" s="6"/>
      <c r="C30" s="14"/>
      <c r="D30" s="18"/>
      <c r="E30" s="15"/>
      <c r="F30" s="17"/>
      <c r="G30" s="22"/>
      <c r="H30" s="17"/>
      <c r="I30" s="17"/>
    </row>
    <row r="32" spans="1:9" ht="13.5">
      <c r="A32" s="13" t="s">
        <v>53</v>
      </c>
      <c r="B32" s="13"/>
      <c r="C32" s="13"/>
      <c r="D32" s="13"/>
      <c r="E32" s="13"/>
      <c r="F32" s="13"/>
      <c r="G32" s="13"/>
      <c r="H32" s="13"/>
      <c r="I32" s="13"/>
    </row>
  </sheetData>
  <sheetProtection/>
  <mergeCells count="2">
    <mergeCell ref="A1:I1"/>
    <mergeCell ref="A32:I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3" sqref="A3:IV60"/>
    </sheetView>
  </sheetViews>
  <sheetFormatPr defaultColWidth="9.00390625" defaultRowHeight="15"/>
  <cols>
    <col min="1" max="1" width="5.421875" style="0" customWidth="1"/>
    <col min="2" max="2" width="14.00390625" style="0" customWidth="1"/>
    <col min="4" max="4" width="12.421875" style="0" customWidth="1"/>
    <col min="5" max="5" width="12.421875" style="2" customWidth="1"/>
    <col min="6" max="6" width="22.140625" style="0" customWidth="1"/>
    <col min="7" max="7" width="26.8515625" style="2" customWidth="1"/>
    <col min="8" max="8" width="11.8515625" style="0" customWidth="1"/>
    <col min="9" max="9" width="12.140625" style="0" customWidth="1"/>
    <col min="10" max="10" width="9.8515625" style="0" customWidth="1"/>
  </cols>
  <sheetData>
    <row r="1" spans="1:10" ht="4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4" t="s">
        <v>28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29</v>
      </c>
      <c r="H2" s="4" t="s">
        <v>41</v>
      </c>
      <c r="I2" s="4" t="s">
        <v>42</v>
      </c>
      <c r="J2" s="4" t="s">
        <v>43</v>
      </c>
    </row>
    <row r="3" spans="1:10" s="1" customFormat="1" ht="13.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3.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ht="13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s="1" customFormat="1" ht="13.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s="1" customFormat="1" ht="13.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1" customFormat="1" ht="13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1" customFormat="1" ht="13.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1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s="1" customFormat="1" ht="13.5">
      <c r="A12" s="5"/>
      <c r="B12" s="6"/>
      <c r="C12" s="6"/>
      <c r="D12" s="6"/>
      <c r="E12" s="6"/>
      <c r="F12" s="7"/>
      <c r="G12" s="6"/>
      <c r="H12" s="6"/>
      <c r="I12" s="5"/>
      <c r="J12" s="5"/>
    </row>
    <row r="13" spans="1:10" s="1" customFormat="1" ht="13.5">
      <c r="A13" s="5"/>
      <c r="B13" s="6"/>
      <c r="C13" s="6"/>
      <c r="D13" s="6"/>
      <c r="E13" s="6"/>
      <c r="F13" s="7"/>
      <c r="G13" s="6"/>
      <c r="H13" s="6"/>
      <c r="I13" s="5"/>
      <c r="J13" s="5"/>
    </row>
    <row r="14" spans="1:10" s="1" customFormat="1" ht="13.5">
      <c r="A14" s="5"/>
      <c r="B14" s="6"/>
      <c r="C14" s="6"/>
      <c r="D14" s="6"/>
      <c r="E14" s="6"/>
      <c r="F14" s="7"/>
      <c r="G14" s="6"/>
      <c r="H14" s="6"/>
      <c r="I14" s="5"/>
      <c r="J14" s="5"/>
    </row>
    <row r="15" spans="1:10" s="1" customFormat="1" ht="13.5">
      <c r="A15" s="5"/>
      <c r="B15" s="6"/>
      <c r="C15" s="6"/>
      <c r="D15" s="6"/>
      <c r="E15" s="6"/>
      <c r="F15" s="7"/>
      <c r="G15" s="6"/>
      <c r="H15" s="6"/>
      <c r="I15" s="5"/>
      <c r="J15" s="5"/>
    </row>
    <row r="16" spans="1:10" s="1" customFormat="1" ht="13.5">
      <c r="A16" s="5"/>
      <c r="B16" s="5"/>
      <c r="C16" s="8"/>
      <c r="D16" s="5"/>
      <c r="E16" s="5"/>
      <c r="F16" s="9"/>
      <c r="G16" s="5"/>
      <c r="H16" s="5"/>
      <c r="I16" s="5"/>
      <c r="J16" s="5"/>
    </row>
    <row r="17" spans="1:10" s="1" customFormat="1" ht="13.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1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1" customFormat="1" ht="13.5">
      <c r="A20" s="5"/>
      <c r="B20" s="5"/>
      <c r="C20" s="5"/>
      <c r="D20" s="5"/>
      <c r="E20" s="5"/>
      <c r="F20" s="10"/>
      <c r="G20" s="5"/>
      <c r="H20" s="5"/>
      <c r="I20" s="5"/>
      <c r="J20" s="5"/>
    </row>
    <row r="21" spans="1:10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1" customFormat="1" ht="13.5">
      <c r="A22" s="5"/>
      <c r="B22" s="5"/>
      <c r="C22" s="5"/>
      <c r="D22" s="5"/>
      <c r="E22" s="5"/>
      <c r="F22" s="9"/>
      <c r="G22" s="5"/>
      <c r="H22" s="5"/>
      <c r="I22" s="5"/>
      <c r="J22" s="5"/>
    </row>
    <row r="23" spans="1:10" s="1" customFormat="1" ht="13.5">
      <c r="A23" s="5"/>
      <c r="B23" s="5"/>
      <c r="C23" s="5"/>
      <c r="D23" s="5"/>
      <c r="E23" s="5"/>
      <c r="F23" s="9"/>
      <c r="G23" s="5"/>
      <c r="H23" s="5"/>
      <c r="I23" s="5"/>
      <c r="J23" s="5"/>
    </row>
    <row r="24" spans="1:10" s="1" customFormat="1" ht="13.5">
      <c r="A24" s="5"/>
      <c r="B24" s="5"/>
      <c r="C24" s="5"/>
      <c r="D24" s="5"/>
      <c r="E24" s="5"/>
      <c r="F24" s="9"/>
      <c r="G24" s="5"/>
      <c r="H24" s="5"/>
      <c r="I24" s="5"/>
      <c r="J24" s="5"/>
    </row>
    <row r="25" spans="1:10" s="1" customFormat="1" ht="13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1" customFormat="1" ht="13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13.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3.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1" customFormat="1" ht="13.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3.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1" customFormat="1" ht="13.5">
      <c r="A31" s="5"/>
      <c r="B31" s="6"/>
      <c r="C31" s="6"/>
      <c r="D31" s="6"/>
      <c r="E31" s="6"/>
      <c r="F31" s="7"/>
      <c r="G31" s="6"/>
      <c r="H31" s="6"/>
      <c r="I31" s="5"/>
      <c r="J31" s="5"/>
    </row>
    <row r="32" spans="1:10" s="1" customFormat="1" ht="13.5">
      <c r="A32" s="5"/>
      <c r="B32" s="6"/>
      <c r="C32" s="6"/>
      <c r="D32" s="6"/>
      <c r="E32" s="6"/>
      <c r="F32" s="7"/>
      <c r="G32" s="6"/>
      <c r="H32" s="6"/>
      <c r="I32" s="5"/>
      <c r="J32" s="5"/>
    </row>
    <row r="33" spans="1:10" s="1" customFormat="1" ht="13.5">
      <c r="A33" s="5"/>
      <c r="B33" s="6"/>
      <c r="C33" s="6"/>
      <c r="D33" s="6"/>
      <c r="E33" s="6"/>
      <c r="F33" s="7"/>
      <c r="G33" s="6"/>
      <c r="H33" s="6"/>
      <c r="I33" s="5"/>
      <c r="J33" s="5"/>
    </row>
    <row r="34" spans="1:10" s="1" customFormat="1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1" customFormat="1" ht="13.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1" customFormat="1" ht="13.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1" customFormat="1" ht="13.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1" customFormat="1" ht="13.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1" customFormat="1" ht="13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1" customFormat="1" ht="13.5">
      <c r="A40" s="5"/>
      <c r="B40" s="5"/>
      <c r="C40" s="5"/>
      <c r="D40" s="5"/>
      <c r="E40" s="5"/>
      <c r="F40" s="9"/>
      <c r="G40" s="5"/>
      <c r="H40" s="5"/>
      <c r="I40" s="5"/>
      <c r="J40" s="5"/>
    </row>
    <row r="41" spans="1:10" s="1" customFormat="1" ht="13.5">
      <c r="A41" s="5"/>
      <c r="B41" s="5"/>
      <c r="C41" s="5"/>
      <c r="D41" s="5"/>
      <c r="E41" s="5"/>
      <c r="F41" s="9"/>
      <c r="G41" s="5"/>
      <c r="H41" s="5"/>
      <c r="I41" s="5"/>
      <c r="J41" s="5"/>
    </row>
    <row r="42" spans="1:10" s="1" customFormat="1" ht="13.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1" customFormat="1" ht="13.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1" customFormat="1" ht="13.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1" customFormat="1" ht="13.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1" customFormat="1" ht="13.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1" customFormat="1" ht="13.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1" customFormat="1" ht="13.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1" customFormat="1" ht="13.5">
      <c r="A49" s="5"/>
      <c r="B49" s="6"/>
      <c r="C49" s="6"/>
      <c r="D49" s="6"/>
      <c r="E49" s="6"/>
      <c r="F49" s="7"/>
      <c r="G49" s="6"/>
      <c r="H49" s="6"/>
      <c r="I49" s="5"/>
      <c r="J49" s="5"/>
    </row>
    <row r="50" spans="1:10" ht="13.5">
      <c r="A50" s="5"/>
      <c r="B50" s="6"/>
      <c r="C50" s="6"/>
      <c r="D50" s="6"/>
      <c r="E50" s="6"/>
      <c r="F50" s="7"/>
      <c r="G50" s="6"/>
      <c r="H50" s="6"/>
      <c r="I50" s="5"/>
      <c r="J50" s="5"/>
    </row>
    <row r="51" spans="1:10" ht="13.5">
      <c r="A51" s="5"/>
      <c r="B51" s="6"/>
      <c r="C51" s="6"/>
      <c r="D51" s="6"/>
      <c r="E51" s="6"/>
      <c r="F51" s="7"/>
      <c r="G51" s="6"/>
      <c r="H51" s="6"/>
      <c r="I51" s="5"/>
      <c r="J51" s="5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9"/>
      <c r="G57" s="5"/>
      <c r="H57" s="5"/>
      <c r="I57" s="5"/>
      <c r="J57" s="5"/>
    </row>
    <row r="58" spans="1:10" ht="13.5">
      <c r="A58" s="5"/>
      <c r="B58" s="5"/>
      <c r="C58" s="5"/>
      <c r="D58" s="5"/>
      <c r="E58" s="5"/>
      <c r="F58" s="9"/>
      <c r="G58" s="5"/>
      <c r="H58" s="5"/>
      <c r="I58" s="5"/>
      <c r="J58" s="5"/>
    </row>
    <row r="59" spans="1:10" ht="13.5">
      <c r="A59" s="5"/>
      <c r="B59" s="5"/>
      <c r="C59" s="5"/>
      <c r="D59" s="5"/>
      <c r="E59" s="5"/>
      <c r="F59" s="9"/>
      <c r="G59" s="5"/>
      <c r="H59" s="5"/>
      <c r="I59" s="5"/>
      <c r="J59" s="5"/>
    </row>
    <row r="60" spans="1:10" ht="13.5">
      <c r="A60" s="5"/>
      <c r="B60" s="11"/>
      <c r="C60" s="11"/>
      <c r="D60" s="11"/>
      <c r="E60" s="12"/>
      <c r="F60" s="11"/>
      <c r="G60" s="12"/>
      <c r="H60" s="11"/>
      <c r="I60" s="5"/>
      <c r="J60" s="5"/>
    </row>
    <row r="61" spans="1:10" ht="13.5">
      <c r="A61" s="5"/>
      <c r="B61" s="11"/>
      <c r="C61" s="11"/>
      <c r="D61" s="11"/>
      <c r="E61" s="12"/>
      <c r="F61" s="11"/>
      <c r="G61" s="12"/>
      <c r="H61" s="11"/>
      <c r="I61" s="5"/>
      <c r="J61" s="5"/>
    </row>
    <row r="72" spans="1:10" ht="13.5">
      <c r="A72" s="13" t="s">
        <v>55</v>
      </c>
      <c r="B72" s="13"/>
      <c r="C72" s="13"/>
      <c r="D72" s="13"/>
      <c r="E72" s="13"/>
      <c r="F72" s="13"/>
      <c r="G72" s="13"/>
      <c r="H72" s="13"/>
      <c r="I72" s="13"/>
      <c r="J72" s="13"/>
    </row>
  </sheetData>
  <sheetProtection/>
  <autoFilter ref="G1:G72"/>
  <mergeCells count="2">
    <mergeCell ref="A1:J1"/>
    <mergeCell ref="A72:J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Sun</cp:lastModifiedBy>
  <cp:lastPrinted>2022-04-08T03:22:57Z</cp:lastPrinted>
  <dcterms:created xsi:type="dcterms:W3CDTF">2018-03-08T06:16:04Z</dcterms:created>
  <dcterms:modified xsi:type="dcterms:W3CDTF">2023-04-14T01:55:03Z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CF723A0EBB374CBCA11ACDA9AB1EDF09_13</vt:lpwstr>
  </property>
</Properties>
</file>