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统计总表" sheetId="1" r:id="rId1"/>
    <sheet name="优秀学生综合奖学金" sheetId="2" r:id="rId2"/>
    <sheet name="能力突出奖学金" sheetId="3" r:id="rId3"/>
    <sheet name="单项奖学金" sheetId="4" r:id="rId4"/>
  </sheets>
  <definedNames>
    <definedName name="_xlnm._FilterDatabase" localSheetId="3" hidden="1">'单项奖学金'!$A$2:$I$23</definedName>
    <definedName name="_xlnm._FilterDatabase" localSheetId="2" hidden="1">'能力突出奖学金'!$A$2:$H$33</definedName>
    <definedName name="_xlnm._FilterDatabase" localSheetId="1" hidden="1">'优秀学生综合奖学金'!$A$2:$I$2</definedName>
  </definedNames>
  <calcPr fullCalcOnLoad="1"/>
</workbook>
</file>

<file path=xl/sharedStrings.xml><?xml version="1.0" encoding="utf-8"?>
<sst xmlns="http://schemas.openxmlformats.org/spreadsheetml/2006/main" count="116" uniqueCount="62">
  <si>
    <t>序号</t>
  </si>
  <si>
    <t>学号</t>
  </si>
  <si>
    <t>姓名</t>
  </si>
  <si>
    <t>学院</t>
  </si>
  <si>
    <t>班级</t>
  </si>
  <si>
    <t>等次</t>
  </si>
  <si>
    <t>奖项金额</t>
  </si>
  <si>
    <t>发放日期</t>
  </si>
  <si>
    <t>发放人</t>
  </si>
  <si>
    <t>备注：优秀学生综合奖学金设三个等级，各等级的金额和比例分别为：一等奖2500元，3%；二等奖1200元，6%；三等奖800元，12%。</t>
  </si>
  <si>
    <t>备注：能力突出奖学金评定比例为学生数的8%，奖金800元/人。</t>
  </si>
  <si>
    <t>奖项名称</t>
  </si>
  <si>
    <t>单项奖学金</t>
  </si>
  <si>
    <t>备注：单项奖学金获奖总比例不低于学生总数的18%，奖学金总金额每百名学生5000元。</t>
  </si>
  <si>
    <t>2023年度评奖人数和发放奖金统计表</t>
  </si>
  <si>
    <t>学院名称:______________</t>
  </si>
  <si>
    <t>一、校设奖学金</t>
  </si>
  <si>
    <t>年级</t>
  </si>
  <si>
    <t>学生人数</t>
  </si>
  <si>
    <t>省优</t>
  </si>
  <si>
    <t>校优</t>
  </si>
  <si>
    <t>先进个人</t>
  </si>
  <si>
    <t>优秀学生综合奖学金</t>
  </si>
  <si>
    <t>能力突出奖学金</t>
  </si>
  <si>
    <t>总计人数</t>
  </si>
  <si>
    <t>三好学生</t>
  </si>
  <si>
    <t>优秀学生干部</t>
  </si>
  <si>
    <t>总计</t>
  </si>
  <si>
    <t>一等</t>
  </si>
  <si>
    <t>二等</t>
  </si>
  <si>
    <t>三等</t>
  </si>
  <si>
    <t>发放金额(元)</t>
  </si>
  <si>
    <t>人数</t>
  </si>
  <si>
    <t>20级</t>
  </si>
  <si>
    <t>21级</t>
  </si>
  <si>
    <t>——</t>
  </si>
  <si>
    <t>22级</t>
  </si>
  <si>
    <t>23级</t>
  </si>
  <si>
    <t>合计</t>
  </si>
  <si>
    <r>
      <t>备注：</t>
    </r>
    <r>
      <rPr>
        <sz val="11"/>
        <color theme="1"/>
        <rFont val="Calibri"/>
        <family val="0"/>
      </rPr>
      <t xml:space="preserve">1.优秀学生综合奖学金标准：一等2500元/人，二等1200元/人，三等800元/人；2.能力突出奖学金标准：800元/人 </t>
    </r>
    <r>
      <rPr>
        <b/>
        <sz val="11"/>
        <color indexed="10"/>
        <rFont val="宋体"/>
        <family val="0"/>
      </rPr>
      <t>（2023级学生所有奖学金金额减半）</t>
    </r>
    <r>
      <rPr>
        <sz val="11"/>
        <color theme="1"/>
        <rFont val="Calibri"/>
        <family val="0"/>
      </rPr>
      <t xml:space="preserve">
      2.</t>
    </r>
    <r>
      <rPr>
        <b/>
        <sz val="11"/>
        <color indexed="10"/>
        <rFont val="宋体"/>
        <family val="0"/>
      </rPr>
      <t>填报人数均包含毕业班学生</t>
    </r>
    <r>
      <rPr>
        <sz val="11"/>
        <color theme="1"/>
        <rFont val="Calibri"/>
        <family val="0"/>
      </rPr>
      <t xml:space="preserve">
      </t>
    </r>
    <r>
      <rPr>
        <b/>
        <sz val="11"/>
        <color indexed="10"/>
        <rFont val="宋体"/>
        <family val="0"/>
      </rPr>
      <t>3.最后一栏总计人数不包括省优、校优人数</t>
    </r>
  </si>
  <si>
    <t>二、院级专项奖学金</t>
  </si>
  <si>
    <t>健达奖学金</t>
  </si>
  <si>
    <t>学生工作负责人(签名)：</t>
  </si>
  <si>
    <t>2024年    月    日</t>
  </si>
  <si>
    <t>学院行政章(盖章)</t>
  </si>
  <si>
    <t>2023年度优秀学生综合奖学金获得者名单</t>
  </si>
  <si>
    <t>2023年度能力突出奖学金获得者名单</t>
  </si>
  <si>
    <t>2023年度获得者名单</t>
  </si>
  <si>
    <t>xxx</t>
  </si>
  <si>
    <t>xx</t>
  </si>
  <si>
    <t>会计学院</t>
  </si>
  <si>
    <t>会计2001</t>
  </si>
  <si>
    <t>一等奖</t>
  </si>
  <si>
    <t>学习优胜奖学金</t>
  </si>
  <si>
    <t>科研创新奖学金</t>
  </si>
  <si>
    <t>文体优秀奖学金</t>
  </si>
  <si>
    <t>社会实践奖学金</t>
  </si>
  <si>
    <t>会计2002</t>
  </si>
  <si>
    <t>会计2003</t>
  </si>
  <si>
    <t>会计2004</t>
  </si>
  <si>
    <t>会计2005</t>
  </si>
  <si>
    <t>学生工作优秀奖学金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</si>
</sst>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color indexed="8"/>
      <name val="楷体"/>
      <family val="3"/>
    </font>
    <font>
      <sz val="12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4"/>
      <color indexed="8"/>
      <name val="楷体"/>
      <family val="3"/>
    </font>
    <font>
      <sz val="16"/>
      <color indexed="8"/>
      <name val="楷体"/>
      <family val="3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Calibri"/>
      <family val="0"/>
    </font>
    <font>
      <sz val="14"/>
      <color rgb="FF000000"/>
      <name val="楷体"/>
      <family val="3"/>
    </font>
    <font>
      <sz val="16"/>
      <color rgb="FF000000"/>
      <name val="楷体"/>
      <family val="3"/>
    </font>
    <font>
      <b/>
      <sz val="16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/>
    </xf>
    <xf numFmtId="49" fontId="56" fillId="0" borderId="9" xfId="0" applyNumberFormat="1" applyFont="1" applyBorder="1" applyAlignment="1">
      <alignment horizontal="center" vertical="center"/>
    </xf>
    <xf numFmtId="0" fontId="55" fillId="0" borderId="9" xfId="40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176" fontId="8" fillId="35" borderId="9" xfId="0" applyNumberFormat="1" applyFont="1" applyFill="1" applyBorder="1" applyAlignment="1">
      <alignment horizontal="center" vertical="center"/>
    </xf>
    <xf numFmtId="176" fontId="57" fillId="35" borderId="9" xfId="0" applyNumberFormat="1" applyFont="1" applyFill="1" applyBorder="1" applyAlignment="1">
      <alignment horizontal="center" vertical="center"/>
    </xf>
    <xf numFmtId="176" fontId="58" fillId="36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34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6.421875" style="0" customWidth="1"/>
    <col min="2" max="2" width="11.421875" style="0" customWidth="1"/>
    <col min="3" max="3" width="6.421875" style="0" customWidth="1"/>
    <col min="4" max="4" width="6.7109375" style="0" customWidth="1"/>
    <col min="5" max="5" width="11.140625" style="0" customWidth="1"/>
    <col min="6" max="16" width="8.8515625" style="0" customWidth="1"/>
    <col min="17" max="17" width="11.421875" style="0" customWidth="1"/>
  </cols>
  <sheetData>
    <row r="1" spans="1:17" ht="42.7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2.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 customHeight="1">
      <c r="A4" s="29" t="s">
        <v>17</v>
      </c>
      <c r="B4" s="29" t="s">
        <v>18</v>
      </c>
      <c r="C4" s="31" t="s">
        <v>19</v>
      </c>
      <c r="D4" s="31" t="s">
        <v>20</v>
      </c>
      <c r="E4" s="32" t="s">
        <v>21</v>
      </c>
      <c r="F4" s="33"/>
      <c r="G4" s="34"/>
      <c r="H4" s="30" t="s">
        <v>22</v>
      </c>
      <c r="I4" s="30"/>
      <c r="J4" s="30"/>
      <c r="K4" s="30"/>
      <c r="L4" s="30"/>
      <c r="M4" s="30" t="s">
        <v>23</v>
      </c>
      <c r="N4" s="30"/>
      <c r="O4" s="30" t="s">
        <v>12</v>
      </c>
      <c r="P4" s="30"/>
      <c r="Q4" s="29" t="s">
        <v>24</v>
      </c>
    </row>
    <row r="5" spans="1:17" ht="36.75" customHeight="1">
      <c r="A5" s="30"/>
      <c r="B5" s="30"/>
      <c r="C5" s="32"/>
      <c r="D5" s="32" t="s">
        <v>20</v>
      </c>
      <c r="E5" s="18" t="s">
        <v>25</v>
      </c>
      <c r="F5" s="18" t="s">
        <v>26</v>
      </c>
      <c r="G5" s="18" t="s">
        <v>27</v>
      </c>
      <c r="H5" s="17" t="s">
        <v>28</v>
      </c>
      <c r="I5" s="17" t="s">
        <v>29</v>
      </c>
      <c r="J5" s="17" t="s">
        <v>30</v>
      </c>
      <c r="K5" s="17" t="s">
        <v>27</v>
      </c>
      <c r="L5" s="17" t="s">
        <v>31</v>
      </c>
      <c r="M5" s="17" t="s">
        <v>32</v>
      </c>
      <c r="N5" s="17" t="s">
        <v>31</v>
      </c>
      <c r="O5" s="17" t="s">
        <v>32</v>
      </c>
      <c r="P5" s="17" t="s">
        <v>31</v>
      </c>
      <c r="Q5" s="30"/>
    </row>
    <row r="6" spans="1:17" ht="24.75" customHeight="1">
      <c r="A6" s="19" t="s">
        <v>33</v>
      </c>
      <c r="B6" s="19">
        <v>100</v>
      </c>
      <c r="C6" s="19">
        <v>1</v>
      </c>
      <c r="D6" s="19">
        <v>1</v>
      </c>
      <c r="E6" s="20">
        <v>1</v>
      </c>
      <c r="F6" s="21">
        <v>1</v>
      </c>
      <c r="G6" s="22">
        <f>SUM(E6:F6)</f>
        <v>2</v>
      </c>
      <c r="H6" s="21">
        <v>1</v>
      </c>
      <c r="I6" s="21">
        <v>1</v>
      </c>
      <c r="J6" s="21">
        <v>1</v>
      </c>
      <c r="K6" s="22">
        <f>SUM(H6:J6)</f>
        <v>3</v>
      </c>
      <c r="L6" s="22">
        <f>H6*2500+I6*1200+J6*800</f>
        <v>4500</v>
      </c>
      <c r="M6" s="21">
        <v>1</v>
      </c>
      <c r="N6" s="21">
        <f>M6*800</f>
        <v>800</v>
      </c>
      <c r="O6" s="21">
        <v>1</v>
      </c>
      <c r="P6" s="21">
        <f>O6*200</f>
        <v>200</v>
      </c>
      <c r="Q6" s="23">
        <f>SUM(G6+K6+M6+O6)</f>
        <v>7</v>
      </c>
    </row>
    <row r="7" spans="1:17" ht="24.75" customHeight="1">
      <c r="A7" s="19" t="s">
        <v>34</v>
      </c>
      <c r="B7" s="19">
        <v>100</v>
      </c>
      <c r="C7" s="19" t="s">
        <v>35</v>
      </c>
      <c r="D7" s="19" t="s">
        <v>35</v>
      </c>
      <c r="E7" s="20">
        <v>1</v>
      </c>
      <c r="F7" s="21">
        <v>1</v>
      </c>
      <c r="G7" s="22">
        <f>SUM(E7:F7)</f>
        <v>2</v>
      </c>
      <c r="H7" s="21">
        <v>1</v>
      </c>
      <c r="I7" s="21">
        <v>1</v>
      </c>
      <c r="J7" s="21">
        <v>1</v>
      </c>
      <c r="K7" s="22">
        <f>SUM(H7:J7)</f>
        <v>3</v>
      </c>
      <c r="L7" s="22">
        <f>H7*2500+I7*1200+J7*800</f>
        <v>4500</v>
      </c>
      <c r="M7" s="21">
        <v>1</v>
      </c>
      <c r="N7" s="21">
        <f>M7*800</f>
        <v>800</v>
      </c>
      <c r="O7" s="21">
        <v>1</v>
      </c>
      <c r="P7" s="21">
        <f>O7*200</f>
        <v>200</v>
      </c>
      <c r="Q7" s="23">
        <f>SUM(G7+K7+M7+O7)</f>
        <v>7</v>
      </c>
    </row>
    <row r="8" spans="1:17" ht="24.75" customHeight="1">
      <c r="A8" s="19" t="s">
        <v>36</v>
      </c>
      <c r="B8" s="19">
        <v>100</v>
      </c>
      <c r="C8" s="19" t="s">
        <v>35</v>
      </c>
      <c r="D8" s="19" t="s">
        <v>35</v>
      </c>
      <c r="E8" s="20">
        <v>1</v>
      </c>
      <c r="F8" s="21">
        <v>1</v>
      </c>
      <c r="G8" s="22">
        <f>SUM(E8:F8)</f>
        <v>2</v>
      </c>
      <c r="H8" s="21">
        <v>1</v>
      </c>
      <c r="I8" s="21">
        <v>1</v>
      </c>
      <c r="J8" s="21">
        <v>1</v>
      </c>
      <c r="K8" s="22">
        <f>SUM(H8:J8)</f>
        <v>3</v>
      </c>
      <c r="L8" s="22">
        <f>H8*2500+I8*1200+J8*800</f>
        <v>4500</v>
      </c>
      <c r="M8" s="21">
        <v>1</v>
      </c>
      <c r="N8" s="21">
        <f>M8*800</f>
        <v>800</v>
      </c>
      <c r="O8" s="21">
        <v>1</v>
      </c>
      <c r="P8" s="21">
        <f>O8*200</f>
        <v>200</v>
      </c>
      <c r="Q8" s="23">
        <f>SUM(G8+K8+M8+O8)</f>
        <v>7</v>
      </c>
    </row>
    <row r="9" spans="1:17" ht="24.75" customHeight="1">
      <c r="A9" s="19" t="s">
        <v>37</v>
      </c>
      <c r="B9" s="19">
        <v>100</v>
      </c>
      <c r="C9" s="19" t="s">
        <v>35</v>
      </c>
      <c r="D9" s="19" t="s">
        <v>35</v>
      </c>
      <c r="E9" s="20">
        <v>1</v>
      </c>
      <c r="F9" s="21">
        <v>1</v>
      </c>
      <c r="G9" s="22">
        <f>SUM(E9:F9)</f>
        <v>2</v>
      </c>
      <c r="H9" s="21">
        <v>1</v>
      </c>
      <c r="I9" s="21">
        <v>1</v>
      </c>
      <c r="J9" s="21">
        <v>1</v>
      </c>
      <c r="K9" s="22">
        <f>SUM(H9:J9)</f>
        <v>3</v>
      </c>
      <c r="L9" s="22">
        <f>H9*1250+I9*600+J9*400</f>
        <v>2250</v>
      </c>
      <c r="M9" s="21">
        <v>1</v>
      </c>
      <c r="N9" s="21">
        <f>M9*400</f>
        <v>400</v>
      </c>
      <c r="O9" s="21">
        <v>1</v>
      </c>
      <c r="P9" s="21">
        <f>O9*100</f>
        <v>100</v>
      </c>
      <c r="Q9" s="23">
        <f>SUM(G9+K9+M9+O9)</f>
        <v>7</v>
      </c>
    </row>
    <row r="10" spans="1:17" ht="24.75" customHeight="1">
      <c r="A10" s="24" t="s">
        <v>38</v>
      </c>
      <c r="B10" s="24">
        <f aca="true" t="shared" si="0" ref="B10:Q10">SUM(B6:B9)</f>
        <v>400</v>
      </c>
      <c r="C10" s="24">
        <f>C6</f>
        <v>1</v>
      </c>
      <c r="D10" s="24">
        <f>D6</f>
        <v>1</v>
      </c>
      <c r="E10" s="24">
        <f t="shared" si="0"/>
        <v>4</v>
      </c>
      <c r="F10" s="24">
        <f t="shared" si="0"/>
        <v>4</v>
      </c>
      <c r="G10" s="24">
        <f t="shared" si="0"/>
        <v>8</v>
      </c>
      <c r="H10" s="24">
        <f t="shared" si="0"/>
        <v>4</v>
      </c>
      <c r="I10" s="24">
        <f t="shared" si="0"/>
        <v>4</v>
      </c>
      <c r="J10" s="24">
        <f t="shared" si="0"/>
        <v>4</v>
      </c>
      <c r="K10" s="24">
        <f t="shared" si="0"/>
        <v>12</v>
      </c>
      <c r="L10" s="24">
        <f t="shared" si="0"/>
        <v>15750</v>
      </c>
      <c r="M10" s="24">
        <f t="shared" si="0"/>
        <v>4</v>
      </c>
      <c r="N10" s="24">
        <f t="shared" si="0"/>
        <v>2800</v>
      </c>
      <c r="O10" s="24">
        <f t="shared" si="0"/>
        <v>4</v>
      </c>
      <c r="P10" s="24">
        <f t="shared" si="0"/>
        <v>700</v>
      </c>
      <c r="Q10" s="24">
        <f t="shared" si="0"/>
        <v>28</v>
      </c>
    </row>
    <row r="11" spans="1:17" ht="51.75" customHeight="1">
      <c r="A11" s="35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24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24.75" customHeight="1">
      <c r="A13" s="28" t="s">
        <v>40</v>
      </c>
      <c r="B13" s="28"/>
      <c r="C13" s="28"/>
      <c r="D13" s="28"/>
      <c r="E13" s="28"/>
      <c r="F13" s="28"/>
      <c r="G13" s="28"/>
      <c r="H13" s="28"/>
      <c r="I13" s="28"/>
      <c r="J13" s="28"/>
      <c r="Q13" s="14"/>
    </row>
    <row r="14" spans="1:17" ht="24.75" customHeight="1">
      <c r="A14" s="16" t="s">
        <v>0</v>
      </c>
      <c r="B14" s="37" t="s">
        <v>11</v>
      </c>
      <c r="C14" s="37"/>
      <c r="D14" s="37"/>
      <c r="E14" s="16" t="s">
        <v>28</v>
      </c>
      <c r="F14" s="16" t="s">
        <v>29</v>
      </c>
      <c r="G14" s="16" t="s">
        <v>30</v>
      </c>
      <c r="H14" s="16" t="s">
        <v>27</v>
      </c>
      <c r="I14" s="31" t="s">
        <v>31</v>
      </c>
      <c r="J14" s="37"/>
      <c r="Q14" s="14"/>
    </row>
    <row r="15" spans="1:17" ht="24.75" customHeight="1">
      <c r="A15" s="15">
        <v>1</v>
      </c>
      <c r="B15" s="38" t="s">
        <v>41</v>
      </c>
      <c r="C15" s="38"/>
      <c r="D15" s="38"/>
      <c r="E15" s="15">
        <v>2</v>
      </c>
      <c r="F15" s="15">
        <v>2</v>
      </c>
      <c r="G15" s="15">
        <v>3</v>
      </c>
      <c r="H15" s="15">
        <f>SUM(E15:G15)</f>
        <v>7</v>
      </c>
      <c r="I15" s="38"/>
      <c r="J15" s="38"/>
      <c r="K15" s="14"/>
      <c r="L15" s="14"/>
      <c r="M15" s="14"/>
      <c r="N15" s="14"/>
      <c r="O15" s="14"/>
      <c r="P15" s="14"/>
      <c r="Q15" s="14"/>
    </row>
    <row r="16" spans="1:17" ht="24.75" customHeight="1">
      <c r="A16" s="15">
        <v>2</v>
      </c>
      <c r="B16" s="38"/>
      <c r="C16" s="38"/>
      <c r="D16" s="38"/>
      <c r="E16" s="15">
        <v>0</v>
      </c>
      <c r="F16" s="15">
        <v>0</v>
      </c>
      <c r="G16" s="15">
        <v>0</v>
      </c>
      <c r="H16" s="15">
        <f>SUM(E16:G16)</f>
        <v>0</v>
      </c>
      <c r="I16" s="38"/>
      <c r="J16" s="38"/>
      <c r="K16" s="14"/>
      <c r="L16" s="14"/>
      <c r="M16" s="14"/>
      <c r="N16" s="14"/>
      <c r="O16" s="14"/>
      <c r="P16" s="14"/>
      <c r="Q16" s="14"/>
    </row>
    <row r="17" spans="1:17" ht="24.75" customHeight="1">
      <c r="A17" s="15">
        <v>3</v>
      </c>
      <c r="B17" s="38"/>
      <c r="C17" s="38"/>
      <c r="D17" s="38"/>
      <c r="E17" s="15">
        <v>0</v>
      </c>
      <c r="F17" s="15">
        <v>0</v>
      </c>
      <c r="G17" s="15">
        <v>0</v>
      </c>
      <c r="H17" s="15">
        <f>SUM(E17:G17)</f>
        <v>0</v>
      </c>
      <c r="I17" s="38"/>
      <c r="J17" s="38"/>
      <c r="K17" s="14"/>
      <c r="L17" s="14"/>
      <c r="M17" s="14"/>
      <c r="N17" s="14"/>
      <c r="O17" s="14"/>
      <c r="P17" s="14"/>
      <c r="Q17" s="14"/>
    </row>
    <row r="18" spans="1:17" ht="24.75" customHeight="1">
      <c r="A18" s="15">
        <v>4</v>
      </c>
      <c r="B18" s="38"/>
      <c r="C18" s="38"/>
      <c r="D18" s="38"/>
      <c r="E18" s="15">
        <v>0</v>
      </c>
      <c r="F18" s="15">
        <v>0</v>
      </c>
      <c r="G18" s="15">
        <v>0</v>
      </c>
      <c r="H18" s="15">
        <f>SUM(E18:G18)</f>
        <v>0</v>
      </c>
      <c r="I18" s="38"/>
      <c r="J18" s="38"/>
      <c r="K18" s="14"/>
      <c r="L18" s="14"/>
      <c r="M18" s="14"/>
      <c r="N18" s="14"/>
      <c r="O18" s="14"/>
      <c r="P18" s="14"/>
      <c r="Q18" s="14"/>
    </row>
    <row r="19" spans="1:17" ht="24.75" customHeight="1">
      <c r="A19" s="38" t="s">
        <v>38</v>
      </c>
      <c r="B19" s="38"/>
      <c r="C19" s="38"/>
      <c r="D19" s="38"/>
      <c r="E19" s="15">
        <f>SUM(E15:E18)</f>
        <v>2</v>
      </c>
      <c r="F19" s="15">
        <f>SUM(F15:F18)</f>
        <v>2</v>
      </c>
      <c r="G19" s="15">
        <f>SUM(G15:G18)</f>
        <v>3</v>
      </c>
      <c r="H19" s="15">
        <f>SUM(E19:G19)</f>
        <v>7</v>
      </c>
      <c r="I19" s="38"/>
      <c r="J19" s="38"/>
      <c r="Q19" s="14"/>
    </row>
    <row r="21" spans="13:17" ht="33.75" customHeight="1">
      <c r="M21" s="39" t="s">
        <v>42</v>
      </c>
      <c r="N21" s="39"/>
      <c r="O21" s="39"/>
      <c r="P21" s="39"/>
      <c r="Q21" s="39"/>
    </row>
    <row r="22" spans="13:17" ht="27" customHeight="1">
      <c r="M22" s="40" t="s">
        <v>43</v>
      </c>
      <c r="N22" s="40"/>
      <c r="O22" s="40"/>
      <c r="P22" s="40"/>
      <c r="Q22" s="40"/>
    </row>
    <row r="23" spans="13:17" ht="37.5" customHeight="1">
      <c r="M23" s="39" t="s">
        <v>44</v>
      </c>
      <c r="N23" s="39"/>
      <c r="O23" s="39"/>
      <c r="P23" s="39"/>
      <c r="Q23" s="39"/>
    </row>
    <row r="24" spans="13:17" ht="20.25">
      <c r="M24" s="40"/>
      <c r="N24" s="40"/>
      <c r="O24" s="40"/>
      <c r="P24" s="40"/>
      <c r="Q24" s="40"/>
    </row>
  </sheetData>
  <sheetProtection/>
  <mergeCells count="30">
    <mergeCell ref="M23:Q23"/>
    <mergeCell ref="M24:Q24"/>
    <mergeCell ref="B18:D18"/>
    <mergeCell ref="I18:J18"/>
    <mergeCell ref="A19:D19"/>
    <mergeCell ref="I19:J19"/>
    <mergeCell ref="M21:Q21"/>
    <mergeCell ref="M22:Q22"/>
    <mergeCell ref="B15:D15"/>
    <mergeCell ref="I15:J15"/>
    <mergeCell ref="B16:D16"/>
    <mergeCell ref="I16:J16"/>
    <mergeCell ref="B17:D17"/>
    <mergeCell ref="I17:J17"/>
    <mergeCell ref="O4:P4"/>
    <mergeCell ref="Q4:Q5"/>
    <mergeCell ref="A11:Q11"/>
    <mergeCell ref="A13:J13"/>
    <mergeCell ref="B14:D14"/>
    <mergeCell ref="I14:J14"/>
    <mergeCell ref="A1:Q1"/>
    <mergeCell ref="A2:Q2"/>
    <mergeCell ref="A3:Q3"/>
    <mergeCell ref="A4:A5"/>
    <mergeCell ref="B4:B5"/>
    <mergeCell ref="C4:C5"/>
    <mergeCell ref="D4:D5"/>
    <mergeCell ref="E4:G4"/>
    <mergeCell ref="H4:L4"/>
    <mergeCell ref="M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3" sqref="A3:IV3"/>
    </sheetView>
  </sheetViews>
  <sheetFormatPr defaultColWidth="9.140625" defaultRowHeight="15"/>
  <cols>
    <col min="1" max="1" width="6.140625" style="14" customWidth="1"/>
    <col min="2" max="2" width="12.421875" style="14" customWidth="1"/>
    <col min="3" max="3" width="7.140625" style="14" customWidth="1"/>
    <col min="4" max="4" width="12.421875" style="14" customWidth="1"/>
    <col min="5" max="5" width="12.421875" style="2" customWidth="1"/>
    <col min="6" max="6" width="9.00390625" style="14" customWidth="1"/>
    <col min="7" max="7" width="10.8515625" style="14" customWidth="1"/>
    <col min="8" max="8" width="21.140625" style="14" customWidth="1"/>
    <col min="9" max="9" width="10.8515625" style="14" customWidth="1"/>
    <col min="10" max="16384" width="9.00390625" style="14" customWidth="1"/>
  </cols>
  <sheetData>
    <row r="1" spans="1:9" ht="39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7" s="25" customFormat="1" ht="21.75" customHeight="1">
      <c r="A3" s="25">
        <v>1</v>
      </c>
      <c r="B3" s="25" t="s">
        <v>48</v>
      </c>
      <c r="C3" s="25" t="s">
        <v>49</v>
      </c>
      <c r="D3" s="25" t="s">
        <v>50</v>
      </c>
      <c r="E3" s="25" t="s">
        <v>51</v>
      </c>
      <c r="F3" s="25" t="s">
        <v>52</v>
      </c>
      <c r="G3" s="25">
        <v>2500</v>
      </c>
    </row>
    <row r="4" spans="1:9" ht="21.75" customHeight="1">
      <c r="A4" s="7"/>
      <c r="B4" s="7"/>
      <c r="C4" s="7"/>
      <c r="D4" s="7"/>
      <c r="E4" s="7"/>
      <c r="F4" s="7"/>
      <c r="G4" s="7"/>
      <c r="H4" s="7"/>
      <c r="I4" s="7"/>
    </row>
    <row r="5" spans="1:9" ht="21.75" customHeight="1">
      <c r="A5" s="7"/>
      <c r="B5" s="7"/>
      <c r="C5" s="7"/>
      <c r="D5" s="7"/>
      <c r="E5" s="7"/>
      <c r="F5" s="7"/>
      <c r="G5" s="7"/>
      <c r="H5" s="7"/>
      <c r="I5" s="7"/>
    </row>
    <row r="6" spans="1:9" ht="21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21.75" customHeight="1">
      <c r="A7" s="7"/>
      <c r="B7" s="7"/>
      <c r="C7" s="7"/>
      <c r="D7" s="7"/>
      <c r="E7" s="7"/>
      <c r="F7" s="7"/>
      <c r="G7" s="7"/>
      <c r="H7" s="7"/>
      <c r="I7" s="7"/>
    </row>
    <row r="8" spans="1:9" ht="21.75" customHeight="1">
      <c r="A8" s="7"/>
      <c r="B8" s="7"/>
      <c r="C8" s="7"/>
      <c r="D8" s="7"/>
      <c r="E8" s="7"/>
      <c r="F8" s="7"/>
      <c r="G8" s="7"/>
      <c r="H8" s="7"/>
      <c r="I8" s="7"/>
    </row>
    <row r="9" spans="1:9" ht="21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21.7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1.7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21.7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3.5">
      <c r="A13" s="7"/>
      <c r="B13" s="7"/>
      <c r="C13" s="7"/>
      <c r="D13" s="7"/>
      <c r="E13" s="7"/>
      <c r="F13" s="7"/>
      <c r="G13" s="7"/>
      <c r="H13" s="7"/>
      <c r="I13" s="7"/>
    </row>
    <row r="14" spans="1:9" ht="13.5">
      <c r="A14" s="6"/>
      <c r="B14" s="9"/>
      <c r="C14" s="9"/>
      <c r="D14" s="6"/>
      <c r="E14" s="7"/>
      <c r="F14" s="10"/>
      <c r="G14" s="13"/>
      <c r="H14" s="5"/>
      <c r="I14" s="5"/>
    </row>
    <row r="15" spans="1:9" ht="13.5">
      <c r="A15" s="6"/>
      <c r="B15" s="9"/>
      <c r="C15" s="9"/>
      <c r="D15" s="6"/>
      <c r="E15" s="7"/>
      <c r="F15" s="10"/>
      <c r="G15" s="13"/>
      <c r="H15" s="5"/>
      <c r="I15" s="5"/>
    </row>
    <row r="16" spans="1:9" ht="13.5">
      <c r="A16" s="6"/>
      <c r="B16" s="9"/>
      <c r="C16" s="9"/>
      <c r="D16" s="6"/>
      <c r="E16" s="7"/>
      <c r="F16" s="10"/>
      <c r="G16" s="13"/>
      <c r="H16" s="5"/>
      <c r="I16" s="5"/>
    </row>
    <row r="17" spans="1:9" ht="13.5">
      <c r="A17" s="6"/>
      <c r="B17" s="9"/>
      <c r="C17" s="9"/>
      <c r="D17" s="6"/>
      <c r="E17" s="7"/>
      <c r="F17" s="10"/>
      <c r="G17" s="13"/>
      <c r="H17" s="5"/>
      <c r="I17" s="5"/>
    </row>
    <row r="18" spans="1:9" ht="13.5">
      <c r="A18" s="6"/>
      <c r="B18" s="9"/>
      <c r="C18" s="9"/>
      <c r="D18" s="6"/>
      <c r="E18" s="7"/>
      <c r="F18" s="10"/>
      <c r="G18" s="13"/>
      <c r="H18" s="5"/>
      <c r="I18" s="5"/>
    </row>
    <row r="19" spans="1:9" ht="13.5">
      <c r="A19" s="6"/>
      <c r="B19" s="9"/>
      <c r="C19" s="9"/>
      <c r="D19" s="6"/>
      <c r="E19" s="7"/>
      <c r="F19" s="10"/>
      <c r="G19" s="13"/>
      <c r="H19" s="5"/>
      <c r="I19" s="5"/>
    </row>
    <row r="20" spans="1:9" ht="13.5">
      <c r="A20" s="6"/>
      <c r="B20" s="9"/>
      <c r="C20" s="9"/>
      <c r="D20" s="6"/>
      <c r="E20" s="7"/>
      <c r="F20" s="10"/>
      <c r="G20" s="13"/>
      <c r="H20" s="5"/>
      <c r="I20" s="5"/>
    </row>
    <row r="21" spans="1:9" ht="13.5">
      <c r="A21" s="6"/>
      <c r="B21" s="9"/>
      <c r="C21" s="9"/>
      <c r="D21" s="6"/>
      <c r="E21" s="7"/>
      <c r="F21" s="10"/>
      <c r="G21" s="13"/>
      <c r="H21" s="5"/>
      <c r="I21" s="5"/>
    </row>
    <row r="22" spans="1:9" ht="13.5">
      <c r="A22" s="6"/>
      <c r="B22" s="9"/>
      <c r="C22" s="9"/>
      <c r="D22" s="6"/>
      <c r="E22" s="7"/>
      <c r="F22" s="10"/>
      <c r="G22" s="13"/>
      <c r="H22" s="5"/>
      <c r="I22" s="5"/>
    </row>
    <row r="23" spans="1:9" ht="13.5">
      <c r="A23" s="42" t="s">
        <v>9</v>
      </c>
      <c r="B23" s="42"/>
      <c r="C23" s="42"/>
      <c r="D23" s="42"/>
      <c r="E23" s="42"/>
      <c r="F23" s="42"/>
      <c r="G23" s="42"/>
      <c r="H23" s="42"/>
      <c r="I23" s="42"/>
    </row>
  </sheetData>
  <sheetProtection/>
  <autoFilter ref="A2:I2"/>
  <mergeCells count="2">
    <mergeCell ref="A1:I1"/>
    <mergeCell ref="A23:I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115" zoomScaleNormal="115" workbookViewId="0" topLeftCell="A1">
      <selection activeCell="A3" sqref="A3:IV3"/>
    </sheetView>
  </sheetViews>
  <sheetFormatPr defaultColWidth="9.00390625" defaultRowHeight="15"/>
  <cols>
    <col min="2" max="2" width="12.8515625" style="0" customWidth="1"/>
    <col min="3" max="3" width="10.8515625" style="0" customWidth="1"/>
    <col min="4" max="5" width="12.421875" style="0" customWidth="1"/>
    <col min="6" max="6" width="10.421875" style="0" customWidth="1"/>
    <col min="7" max="8" width="13.140625" style="0" customWidth="1"/>
  </cols>
  <sheetData>
    <row r="1" spans="1:8" ht="42.75" customHeight="1">
      <c r="A1" s="41" t="s">
        <v>46</v>
      </c>
      <c r="B1" s="41"/>
      <c r="C1" s="41"/>
      <c r="D1" s="41"/>
      <c r="E1" s="41"/>
      <c r="F1" s="41"/>
      <c r="G1" s="41"/>
      <c r="H1" s="41"/>
    </row>
    <row r="2" spans="1:8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</v>
      </c>
      <c r="G2" s="3" t="s">
        <v>7</v>
      </c>
      <c r="H2" s="3" t="s">
        <v>8</v>
      </c>
    </row>
    <row r="3" spans="1:6" s="25" customFormat="1" ht="21.75" customHeight="1">
      <c r="A3" s="25">
        <v>1</v>
      </c>
      <c r="B3" s="25" t="s">
        <v>48</v>
      </c>
      <c r="C3" s="25" t="s">
        <v>49</v>
      </c>
      <c r="D3" s="25" t="s">
        <v>50</v>
      </c>
      <c r="E3" s="25" t="s">
        <v>51</v>
      </c>
      <c r="F3" s="25">
        <v>2500</v>
      </c>
    </row>
    <row r="4" spans="1:8" s="1" customFormat="1" ht="13.5">
      <c r="A4" s="6"/>
      <c r="B4" s="9"/>
      <c r="C4" s="9"/>
      <c r="D4" s="6"/>
      <c r="E4" s="8"/>
      <c r="F4" s="6"/>
      <c r="G4" s="6"/>
      <c r="H4" s="6"/>
    </row>
    <row r="5" spans="1:8" s="1" customFormat="1" ht="13.5">
      <c r="A5" s="6"/>
      <c r="B5" s="9"/>
      <c r="C5" s="9"/>
      <c r="D5" s="6"/>
      <c r="E5" s="8"/>
      <c r="F5" s="6"/>
      <c r="G5" s="6"/>
      <c r="H5" s="6"/>
    </row>
    <row r="6" spans="1:8" s="1" customFormat="1" ht="13.5">
      <c r="A6" s="6"/>
      <c r="B6" s="9"/>
      <c r="C6" s="9"/>
      <c r="D6" s="6"/>
      <c r="E6" s="8"/>
      <c r="F6" s="6"/>
      <c r="G6" s="6"/>
      <c r="H6" s="6"/>
    </row>
    <row r="7" spans="1:8" s="1" customFormat="1" ht="13.5">
      <c r="A7" s="6"/>
      <c r="B7" s="9"/>
      <c r="C7" s="9"/>
      <c r="D7" s="6"/>
      <c r="E7" s="8"/>
      <c r="F7" s="6"/>
      <c r="G7" s="6"/>
      <c r="H7" s="6"/>
    </row>
    <row r="8" spans="1:8" s="1" customFormat="1" ht="13.5">
      <c r="A8" s="6"/>
      <c r="B8" s="9"/>
      <c r="C8" s="9"/>
      <c r="D8" s="6"/>
      <c r="E8" s="8"/>
      <c r="F8" s="6"/>
      <c r="G8" s="6"/>
      <c r="H8" s="6"/>
    </row>
    <row r="9" spans="1:8" s="1" customFormat="1" ht="13.5">
      <c r="A9" s="6"/>
      <c r="B9" s="9"/>
      <c r="C9" s="9"/>
      <c r="D9" s="6"/>
      <c r="E9" s="8"/>
      <c r="F9" s="6"/>
      <c r="G9" s="6"/>
      <c r="H9" s="6"/>
    </row>
    <row r="10" spans="1:8" s="1" customFormat="1" ht="13.5">
      <c r="A10" s="6"/>
      <c r="B10" s="9"/>
      <c r="C10" s="9"/>
      <c r="D10" s="6"/>
      <c r="E10" s="8"/>
      <c r="F10" s="6"/>
      <c r="G10" s="6"/>
      <c r="H10" s="6"/>
    </row>
    <row r="11" spans="1:8" s="1" customFormat="1" ht="13.5">
      <c r="A11" s="6"/>
      <c r="B11" s="9"/>
      <c r="C11" s="9"/>
      <c r="D11" s="6"/>
      <c r="E11" s="8"/>
      <c r="F11" s="6"/>
      <c r="G11" s="6"/>
      <c r="H11" s="6"/>
    </row>
    <row r="12" spans="1:8" s="1" customFormat="1" ht="13.5">
      <c r="A12" s="6"/>
      <c r="B12" s="9"/>
      <c r="C12" s="9"/>
      <c r="D12" s="6"/>
      <c r="E12" s="8"/>
      <c r="F12" s="6"/>
      <c r="G12" s="6"/>
      <c r="H12" s="6"/>
    </row>
    <row r="13" spans="1:8" s="1" customFormat="1" ht="13.5">
      <c r="A13" s="6"/>
      <c r="B13" s="9"/>
      <c r="C13" s="9"/>
      <c r="D13" s="6"/>
      <c r="E13" s="8"/>
      <c r="F13" s="6"/>
      <c r="G13" s="6"/>
      <c r="H13" s="6"/>
    </row>
    <row r="14" spans="1:8" s="1" customFormat="1" ht="13.5">
      <c r="A14" s="6"/>
      <c r="B14" s="9"/>
      <c r="C14" s="9"/>
      <c r="D14" s="6"/>
      <c r="E14" s="8"/>
      <c r="F14" s="6"/>
      <c r="G14" s="6"/>
      <c r="H14" s="6"/>
    </row>
    <row r="15" spans="1:8" s="1" customFormat="1" ht="13.5">
      <c r="A15" s="6"/>
      <c r="B15" s="9"/>
      <c r="C15" s="9"/>
      <c r="D15" s="6"/>
      <c r="E15" s="8"/>
      <c r="F15" s="6"/>
      <c r="G15" s="6"/>
      <c r="H15" s="6"/>
    </row>
    <row r="16" spans="1:8" s="1" customFormat="1" ht="13.5">
      <c r="A16" s="6"/>
      <c r="B16" s="9"/>
      <c r="C16" s="9"/>
      <c r="D16" s="6"/>
      <c r="E16" s="8"/>
      <c r="F16" s="6"/>
      <c r="G16" s="6"/>
      <c r="H16" s="6"/>
    </row>
    <row r="17" spans="1:8" s="1" customFormat="1" ht="13.5">
      <c r="A17" s="6"/>
      <c r="B17" s="9"/>
      <c r="C17" s="9"/>
      <c r="D17" s="6"/>
      <c r="E17" s="8"/>
      <c r="F17" s="6"/>
      <c r="G17" s="6"/>
      <c r="H17" s="6"/>
    </row>
    <row r="18" spans="1:8" s="1" customFormat="1" ht="13.5">
      <c r="A18" s="6"/>
      <c r="B18" s="9"/>
      <c r="C18" s="9"/>
      <c r="D18" s="6"/>
      <c r="E18" s="8"/>
      <c r="F18" s="6"/>
      <c r="G18" s="6"/>
      <c r="H18" s="6"/>
    </row>
    <row r="19" spans="1:8" s="1" customFormat="1" ht="13.5">
      <c r="A19" s="6"/>
      <c r="B19" s="9"/>
      <c r="C19" s="9"/>
      <c r="D19" s="6"/>
      <c r="E19" s="8"/>
      <c r="F19" s="6"/>
      <c r="G19" s="6"/>
      <c r="H19" s="6"/>
    </row>
    <row r="20" spans="1:8" s="1" customFormat="1" ht="13.5">
      <c r="A20" s="6"/>
      <c r="B20" s="9"/>
      <c r="C20" s="9"/>
      <c r="D20" s="6"/>
      <c r="E20" s="8"/>
      <c r="F20" s="6"/>
      <c r="G20" s="6"/>
      <c r="H20" s="6"/>
    </row>
    <row r="21" spans="1:8" s="1" customFormat="1" ht="13.5">
      <c r="A21" s="6"/>
      <c r="B21" s="9"/>
      <c r="C21" s="9"/>
      <c r="D21" s="6"/>
      <c r="E21" s="8"/>
      <c r="F21" s="6"/>
      <c r="G21" s="6"/>
      <c r="H21" s="6"/>
    </row>
    <row r="22" spans="1:8" s="1" customFormat="1" ht="13.5">
      <c r="A22" s="6"/>
      <c r="B22" s="9"/>
      <c r="C22" s="9"/>
      <c r="D22" s="6"/>
      <c r="E22" s="8"/>
      <c r="F22" s="6"/>
      <c r="G22" s="6"/>
      <c r="H22" s="6"/>
    </row>
    <row r="23" spans="1:8" s="1" customFormat="1" ht="13.5">
      <c r="A23" s="6"/>
      <c r="B23" s="9"/>
      <c r="C23" s="9"/>
      <c r="D23" s="6"/>
      <c r="E23" s="8"/>
      <c r="F23" s="6"/>
      <c r="G23" s="6"/>
      <c r="H23" s="6"/>
    </row>
    <row r="24" spans="1:8" s="1" customFormat="1" ht="13.5">
      <c r="A24" s="6"/>
      <c r="B24" s="9"/>
      <c r="C24" s="9"/>
      <c r="D24" s="6"/>
      <c r="E24" s="8"/>
      <c r="F24" s="6"/>
      <c r="G24" s="6"/>
      <c r="H24" s="6"/>
    </row>
    <row r="25" spans="1:8" s="1" customFormat="1" ht="13.5">
      <c r="A25" s="6"/>
      <c r="B25" s="9"/>
      <c r="C25" s="9"/>
      <c r="D25" s="6"/>
      <c r="E25" s="8"/>
      <c r="F25" s="6"/>
      <c r="G25" s="6"/>
      <c r="H25" s="6"/>
    </row>
    <row r="26" spans="1:8" s="1" customFormat="1" ht="13.5">
      <c r="A26" s="6"/>
      <c r="B26" s="9"/>
      <c r="C26" s="9"/>
      <c r="D26" s="6"/>
      <c r="E26" s="8"/>
      <c r="F26" s="6"/>
      <c r="G26" s="6"/>
      <c r="H26" s="6"/>
    </row>
    <row r="27" spans="1:8" s="1" customFormat="1" ht="13.5">
      <c r="A27" s="6"/>
      <c r="B27" s="9"/>
      <c r="C27" s="9"/>
      <c r="D27" s="6"/>
      <c r="E27" s="8"/>
      <c r="F27" s="6"/>
      <c r="G27" s="6"/>
      <c r="H27" s="6"/>
    </row>
    <row r="28" spans="1:8" s="1" customFormat="1" ht="13.5">
      <c r="A28" s="6"/>
      <c r="B28" s="9"/>
      <c r="C28" s="9"/>
      <c r="D28" s="6"/>
      <c r="E28" s="8"/>
      <c r="F28" s="6"/>
      <c r="G28" s="6"/>
      <c r="H28" s="6"/>
    </row>
    <row r="29" spans="1:8" s="1" customFormat="1" ht="13.5">
      <c r="A29" s="6"/>
      <c r="B29" s="9"/>
      <c r="C29" s="9"/>
      <c r="D29" s="6"/>
      <c r="E29" s="8"/>
      <c r="F29" s="6"/>
      <c r="G29" s="6"/>
      <c r="H29" s="6"/>
    </row>
    <row r="30" spans="1:8" s="1" customFormat="1" ht="13.5">
      <c r="A30" s="6"/>
      <c r="B30" s="9"/>
      <c r="C30" s="9"/>
      <c r="D30" s="6"/>
      <c r="E30" s="8"/>
      <c r="F30" s="6"/>
      <c r="G30" s="6"/>
      <c r="H30" s="6"/>
    </row>
    <row r="31" spans="1:8" s="1" customFormat="1" ht="13.5">
      <c r="A31" s="6"/>
      <c r="B31" s="9"/>
      <c r="C31" s="9"/>
      <c r="D31" s="6"/>
      <c r="E31" s="8"/>
      <c r="F31" s="6"/>
      <c r="G31" s="6"/>
      <c r="H31" s="6"/>
    </row>
    <row r="32" spans="1:8" s="1" customFormat="1" ht="13.5">
      <c r="A32" s="6"/>
      <c r="B32" s="9"/>
      <c r="C32" s="9"/>
      <c r="D32" s="6"/>
      <c r="E32" s="8"/>
      <c r="F32" s="6"/>
      <c r="G32" s="6"/>
      <c r="H32" s="6"/>
    </row>
    <row r="33" spans="1:8" s="1" customFormat="1" ht="13.5">
      <c r="A33" s="6"/>
      <c r="B33" s="9"/>
      <c r="C33" s="9"/>
      <c r="D33" s="6"/>
      <c r="E33" s="8"/>
      <c r="F33" s="6"/>
      <c r="G33" s="6"/>
      <c r="H33" s="6"/>
    </row>
    <row r="34" spans="1:8" ht="13.5">
      <c r="A34" s="10"/>
      <c r="B34" s="6"/>
      <c r="C34" s="9"/>
      <c r="D34" s="10"/>
      <c r="E34" s="8"/>
      <c r="F34" s="13"/>
      <c r="G34" s="5"/>
      <c r="H34" s="5"/>
    </row>
    <row r="36" spans="1:8" ht="13.5">
      <c r="A36" s="36" t="s">
        <v>10</v>
      </c>
      <c r="B36" s="36"/>
      <c r="C36" s="36"/>
      <c r="D36" s="36"/>
      <c r="E36" s="36"/>
      <c r="F36" s="36"/>
      <c r="G36" s="36"/>
      <c r="H36" s="36"/>
    </row>
  </sheetData>
  <sheetProtection/>
  <autoFilter ref="A2:H33"/>
  <mergeCells count="2">
    <mergeCell ref="A1:H1"/>
    <mergeCell ref="A36:H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4" sqref="F4"/>
    </sheetView>
  </sheetViews>
  <sheetFormatPr defaultColWidth="9.00390625" defaultRowHeight="15"/>
  <cols>
    <col min="1" max="1" width="5.421875" style="0" customWidth="1"/>
    <col min="2" max="2" width="14.00390625" style="0" customWidth="1"/>
    <col min="4" max="4" width="12.421875" style="0" customWidth="1"/>
    <col min="5" max="5" width="12.421875" style="2" customWidth="1"/>
    <col min="6" max="6" width="26.8515625" style="2" customWidth="1"/>
    <col min="7" max="7" width="11.8515625" style="0" customWidth="1"/>
    <col min="8" max="8" width="12.140625" style="0" customWidth="1"/>
    <col min="9" max="9" width="9.8515625" style="0" customWidth="1"/>
  </cols>
  <sheetData>
    <row r="1" spans="1:9" ht="4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</row>
    <row r="2" spans="1:9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</v>
      </c>
      <c r="G2" s="3" t="s">
        <v>6</v>
      </c>
      <c r="H2" s="3" t="s">
        <v>7</v>
      </c>
      <c r="I2" s="3" t="s">
        <v>8</v>
      </c>
    </row>
    <row r="3" spans="1:7" s="25" customFormat="1" ht="21.75" customHeight="1">
      <c r="A3" s="25">
        <v>1</v>
      </c>
      <c r="B3" s="25" t="s">
        <v>48</v>
      </c>
      <c r="C3" s="25" t="s">
        <v>49</v>
      </c>
      <c r="D3" s="25" t="s">
        <v>50</v>
      </c>
      <c r="E3" s="25" t="s">
        <v>51</v>
      </c>
      <c r="F3" s="25" t="s">
        <v>53</v>
      </c>
      <c r="G3" s="25">
        <v>200</v>
      </c>
    </row>
    <row r="4" spans="1:7" s="25" customFormat="1" ht="21.75" customHeight="1">
      <c r="A4" s="25">
        <v>2</v>
      </c>
      <c r="B4" s="25" t="s">
        <v>48</v>
      </c>
      <c r="C4" s="25" t="s">
        <v>49</v>
      </c>
      <c r="D4" s="25" t="s">
        <v>50</v>
      </c>
      <c r="E4" s="25" t="s">
        <v>57</v>
      </c>
      <c r="F4" s="43" t="s">
        <v>61</v>
      </c>
      <c r="G4" s="25">
        <v>200</v>
      </c>
    </row>
    <row r="5" spans="1:7" s="25" customFormat="1" ht="21.75" customHeight="1">
      <c r="A5" s="25">
        <v>3</v>
      </c>
      <c r="B5" s="25" t="s">
        <v>48</v>
      </c>
      <c r="C5" s="25" t="s">
        <v>49</v>
      </c>
      <c r="D5" s="25" t="s">
        <v>50</v>
      </c>
      <c r="E5" s="25" t="s">
        <v>58</v>
      </c>
      <c r="F5" s="25" t="s">
        <v>54</v>
      </c>
      <c r="G5" s="25">
        <v>200</v>
      </c>
    </row>
    <row r="6" spans="1:7" s="25" customFormat="1" ht="21.75" customHeight="1">
      <c r="A6" s="25">
        <v>4</v>
      </c>
      <c r="B6" s="25" t="s">
        <v>48</v>
      </c>
      <c r="C6" s="25" t="s">
        <v>49</v>
      </c>
      <c r="D6" s="25" t="s">
        <v>50</v>
      </c>
      <c r="E6" s="25" t="s">
        <v>59</v>
      </c>
      <c r="F6" s="25" t="s">
        <v>55</v>
      </c>
      <c r="G6" s="25">
        <v>200</v>
      </c>
    </row>
    <row r="7" spans="1:7" s="25" customFormat="1" ht="21.75" customHeight="1">
      <c r="A7" s="25">
        <v>5</v>
      </c>
      <c r="B7" s="25" t="s">
        <v>48</v>
      </c>
      <c r="C7" s="25" t="s">
        <v>49</v>
      </c>
      <c r="D7" s="25" t="s">
        <v>50</v>
      </c>
      <c r="E7" s="25" t="s">
        <v>60</v>
      </c>
      <c r="F7" s="25" t="s">
        <v>56</v>
      </c>
      <c r="G7" s="25">
        <v>200</v>
      </c>
    </row>
    <row r="8" spans="1:9" s="1" customFormat="1" ht="13.5">
      <c r="A8" s="4"/>
      <c r="B8" s="4"/>
      <c r="C8" s="4"/>
      <c r="D8" s="4"/>
      <c r="E8" s="4"/>
      <c r="F8" s="4"/>
      <c r="G8" s="4"/>
      <c r="H8" s="4"/>
      <c r="I8" s="4"/>
    </row>
    <row r="9" spans="1:9" s="1" customFormat="1" ht="13.5">
      <c r="A9" s="4"/>
      <c r="B9" s="4"/>
      <c r="C9" s="4"/>
      <c r="D9" s="4"/>
      <c r="E9" s="4"/>
      <c r="F9" s="4"/>
      <c r="G9" s="4"/>
      <c r="H9" s="4"/>
      <c r="I9" s="4"/>
    </row>
    <row r="10" spans="1:9" s="1" customFormat="1" ht="13.5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ht="13.5">
      <c r="A11" s="4"/>
      <c r="B11" s="4"/>
      <c r="C11" s="4"/>
      <c r="D11" s="4"/>
      <c r="E11" s="4"/>
      <c r="F11" s="4"/>
      <c r="G11" s="4"/>
      <c r="H11" s="4"/>
      <c r="I11" s="4"/>
    </row>
    <row r="12" spans="1:9" s="1" customFormat="1" ht="13.5">
      <c r="A12" s="4"/>
      <c r="B12" s="4"/>
      <c r="C12" s="4"/>
      <c r="D12" s="4"/>
      <c r="E12" s="4"/>
      <c r="F12" s="4"/>
      <c r="G12" s="4"/>
      <c r="H12" s="4"/>
      <c r="I12" s="4"/>
    </row>
    <row r="13" spans="1:9" s="1" customFormat="1" ht="13.5">
      <c r="A13" s="4"/>
      <c r="B13" s="4"/>
      <c r="C13" s="4"/>
      <c r="D13" s="4"/>
      <c r="E13" s="4"/>
      <c r="F13" s="4"/>
      <c r="G13" s="4"/>
      <c r="H13" s="4"/>
      <c r="I13" s="4"/>
    </row>
    <row r="14" spans="1:9" s="1" customFormat="1" ht="13.5">
      <c r="A14" s="4"/>
      <c r="B14" s="4"/>
      <c r="C14" s="4"/>
      <c r="D14" s="4"/>
      <c r="E14" s="4"/>
      <c r="F14" s="4"/>
      <c r="G14" s="4"/>
      <c r="H14" s="4"/>
      <c r="I14" s="4"/>
    </row>
    <row r="15" spans="1:9" s="1" customFormat="1" ht="13.5">
      <c r="A15" s="4"/>
      <c r="B15" s="4"/>
      <c r="C15" s="4"/>
      <c r="D15" s="4"/>
      <c r="E15" s="4"/>
      <c r="F15" s="4"/>
      <c r="G15" s="4"/>
      <c r="H15" s="4"/>
      <c r="I15" s="4"/>
    </row>
    <row r="16" spans="1:9" s="1" customFormat="1" ht="13.5">
      <c r="A16" s="4"/>
      <c r="B16" s="4"/>
      <c r="C16" s="4"/>
      <c r="D16" s="4"/>
      <c r="E16" s="4"/>
      <c r="F16" s="4"/>
      <c r="G16" s="4"/>
      <c r="H16" s="4"/>
      <c r="I16" s="4"/>
    </row>
    <row r="17" spans="1:9" s="1" customFormat="1" ht="13.5">
      <c r="A17" s="4"/>
      <c r="B17" s="4"/>
      <c r="C17" s="4"/>
      <c r="D17" s="4"/>
      <c r="E17" s="4"/>
      <c r="F17" s="4"/>
      <c r="G17" s="4"/>
      <c r="H17" s="4"/>
      <c r="I17" s="4"/>
    </row>
    <row r="18" spans="1:9" s="1" customFormat="1" ht="13.5">
      <c r="A18" s="4"/>
      <c r="B18" s="4"/>
      <c r="C18" s="4"/>
      <c r="D18" s="4"/>
      <c r="E18" s="4"/>
      <c r="F18" s="4"/>
      <c r="G18" s="4"/>
      <c r="H18" s="4"/>
      <c r="I18" s="4"/>
    </row>
    <row r="19" spans="1:9" s="1" customFormat="1" ht="13.5">
      <c r="A19" s="4"/>
      <c r="B19" s="4"/>
      <c r="C19" s="4"/>
      <c r="D19" s="4"/>
      <c r="E19" s="4"/>
      <c r="F19" s="4"/>
      <c r="G19" s="4"/>
      <c r="H19" s="4"/>
      <c r="I19" s="4"/>
    </row>
    <row r="20" spans="1:9" s="1" customFormat="1" ht="13.5">
      <c r="A20" s="4"/>
      <c r="B20" s="4"/>
      <c r="C20" s="4"/>
      <c r="D20" s="4"/>
      <c r="E20" s="4"/>
      <c r="F20" s="4"/>
      <c r="G20" s="4"/>
      <c r="H20" s="4"/>
      <c r="I20" s="4"/>
    </row>
    <row r="21" spans="1:9" s="1" customFormat="1" ht="13.5">
      <c r="A21" s="4"/>
      <c r="B21" s="4"/>
      <c r="C21" s="4"/>
      <c r="D21" s="4"/>
      <c r="E21" s="4"/>
      <c r="F21" s="4"/>
      <c r="G21" s="4"/>
      <c r="H21" s="4"/>
      <c r="I21" s="4"/>
    </row>
    <row r="22" spans="1:9" s="1" customFormat="1" ht="13.5">
      <c r="A22" s="4"/>
      <c r="B22" s="4"/>
      <c r="C22" s="4"/>
      <c r="D22" s="4"/>
      <c r="E22" s="4"/>
      <c r="F22" s="4"/>
      <c r="G22" s="4"/>
      <c r="H22" s="4"/>
      <c r="I22" s="4"/>
    </row>
    <row r="23" spans="1:9" s="1" customFormat="1" ht="13.5">
      <c r="A23" s="4"/>
      <c r="B23" s="4"/>
      <c r="C23" s="4"/>
      <c r="D23" s="4"/>
      <c r="E23" s="4"/>
      <c r="F23" s="4"/>
      <c r="G23" s="4"/>
      <c r="H23" s="4"/>
      <c r="I23" s="4"/>
    </row>
    <row r="24" spans="1:9" ht="13.5">
      <c r="A24" s="4"/>
      <c r="B24" s="11"/>
      <c r="C24" s="11"/>
      <c r="D24" s="11"/>
      <c r="E24" s="12"/>
      <c r="F24" s="12"/>
      <c r="G24" s="11"/>
      <c r="H24" s="4"/>
      <c r="I24" s="4"/>
    </row>
    <row r="28" ht="13.5" hidden="1"/>
    <row r="29" ht="13.5" hidden="1"/>
    <row r="30" ht="13.5" hidden="1"/>
    <row r="31" ht="13.5" hidden="1"/>
    <row r="35" spans="1:9" ht="13.5">
      <c r="A35" s="36" t="s">
        <v>13</v>
      </c>
      <c r="B35" s="36"/>
      <c r="C35" s="36"/>
      <c r="D35" s="36"/>
      <c r="E35" s="36"/>
      <c r="F35" s="36"/>
      <c r="G35" s="36"/>
      <c r="H35" s="36"/>
      <c r="I35" s="36"/>
    </row>
  </sheetData>
  <sheetProtection/>
  <autoFilter ref="A2:I23"/>
  <mergeCells count="2">
    <mergeCell ref="A1:I1"/>
    <mergeCell ref="A35:I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admin</cp:lastModifiedBy>
  <cp:lastPrinted>2022-04-08T03:22:57Z</cp:lastPrinted>
  <dcterms:created xsi:type="dcterms:W3CDTF">2018-03-08T06:16:04Z</dcterms:created>
  <dcterms:modified xsi:type="dcterms:W3CDTF">2024-03-01T06:58:52Z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715B53B2C05A44F595933EC2E65A31BD_13</vt:lpwstr>
  </property>
</Properties>
</file>